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28" i="1" l="1"/>
  <c r="L128" i="1"/>
  <c r="K125" i="2"/>
  <c r="L125" i="2"/>
  <c r="K126" i="2"/>
  <c r="L126" i="2"/>
  <c r="K127" i="2"/>
  <c r="L127" i="2"/>
  <c r="K128" i="2"/>
  <c r="L128" i="2"/>
  <c r="L99" i="4" l="1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<sst xmlns="http://schemas.openxmlformats.org/spreadsheetml/2006/main" count="959" uniqueCount="216">
  <si>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</si>
  <si>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</si>
  <si>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</si>
  <si>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</si>
  <si>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</si>
  <si>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</si>
  <si>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</si>
  <si>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</si>
  <si>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</si>
  <si>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</si>
  <si>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</si>
  <si>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</si>
  <si>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</si>
  <si>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</si>
  <si>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</si>
  <si>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</si>
  <si>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</si>
  <si>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</si>
  <si>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</si>
  <si>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</si>
  <si>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</si>
  <si>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</si>
  <si>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</si>
  <si>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</si>
  <si>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</si>
  <si>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</si>
  <si>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</si>
  <si>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</si>
  <si>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</si>
  <si>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</si>
  <si>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</si>
  <si>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</si>
  <si>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</si>
  <si>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</si>
  <si>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</si>
  <si>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</si>
  <si>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</si>
  <si>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</si>
  <si>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</si>
  <si>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</si>
  <si>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</si>
  <si>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</si>
  <si>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</si>
  <si>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</si>
  <si>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</si>
  <si>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</si>
  <si>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</si>
  <si>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</si>
  <si>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2.5 Wealth Quintiles
Percent distribution of the de jure population by wealth quintiles, according to residence and region, Madagascar MIS 2016</t>
  </si>
  <si>
    <t>Residence/region</t>
  </si>
  <si>
    <t>Ncombsco Combined wealth index</t>
  </si>
  <si>
    <t>total</t>
  </si>
  <si>
    <t>Lowest</t>
  </si>
  <si>
    <t>Second</t>
  </si>
  <si>
    <t>Middle</t>
  </si>
  <si>
    <t>Fourth</t>
  </si>
  <si>
    <t>Highest</t>
  </si>
  <si>
    <t>.00</t>
  </si>
  <si>
    <t>QHTYPE Type of place of residence</t>
  </si>
  <si>
    <t>Urbain</t>
  </si>
  <si>
    <t>Rural</t>
  </si>
  <si>
    <t>QHREGION Region</t>
  </si>
  <si>
    <t>ANALAMANGA</t>
  </si>
  <si>
    <t>VAKINANKARATRA</t>
  </si>
  <si>
    <t>ITASY</t>
  </si>
  <si>
    <t>BONGOLAVA</t>
  </si>
  <si>
    <t>HAUTE MATSIATRA</t>
  </si>
  <si>
    <t>AMORON I MANIA</t>
  </si>
  <si>
    <t>VATOVAVY FITOVINANY</t>
  </si>
  <si>
    <t>IHOROMBE</t>
  </si>
  <si>
    <t>ATSIMO ATSINANANA</t>
  </si>
  <si>
    <t>ATSINANANA</t>
  </si>
  <si>
    <t>ANALANJIROFO</t>
  </si>
  <si>
    <t>ALAOTRA MANGORO</t>
  </si>
  <si>
    <t>BOENY</t>
  </si>
  <si>
    <t>SOFIA</t>
  </si>
  <si>
    <t>BETSIBOKA</t>
  </si>
  <si>
    <t>MELAKY</t>
  </si>
  <si>
    <t>ATSIMO ANDREFANA</t>
  </si>
  <si>
    <t>ANDROY</t>
  </si>
  <si>
    <t>ANOSY</t>
  </si>
  <si>
    <t>MENABE</t>
  </si>
  <si>
    <t>DIANA</t>
  </si>
  <si>
    <t>SAVA</t>
  </si>
  <si>
    <t xml:space="preserve"> </t>
  </si>
  <si>
    <t>Nurbscor Urban wealth index</t>
  </si>
  <si>
    <t>Nrurscor Rural wealth index</t>
  </si>
  <si>
    <t>QH101_11 Source of drinking water: Robinet dans le logement</t>
  </si>
  <si>
    <t>QH101_12 Source of drinking water: Robinet dans la cour/parcelle</t>
  </si>
  <si>
    <t>QH101_13 Source of drinking water: Robinet chez le voisin</t>
  </si>
  <si>
    <t>QH101_14 Source of drinking water: Robinet public/borne fontaine</t>
  </si>
  <si>
    <t>QH101_21 Source of drinking water: Puits à pompe ou forage</t>
  </si>
  <si>
    <t>QH101_31 Source of drinking water: Puits protégés</t>
  </si>
  <si>
    <t>QH101_32 Source of drinking water: Puits non protégés</t>
  </si>
  <si>
    <t>QH101_41 Source of drinking water: Source protégée</t>
  </si>
  <si>
    <t>QH101_42 Source of drinking water: Source non protégée</t>
  </si>
  <si>
    <t>QH101_71 Source of drinking water: Charette avec petite citerne/tonneau/camion citerne</t>
  </si>
  <si>
    <t>QH101_81 Source of drinking water: Eau de surface (Rivière/barrage/Lac/Maré/Fleuve/Canal/Canal d'irrigation)</t>
  </si>
  <si>
    <t>QH101_96 Source of drinking water: Autre (including rain water)</t>
  </si>
  <si>
    <t>QH109_11 Type of toilet facility: Chasse d'eau - à un système d'égout</t>
  </si>
  <si>
    <t>QH109_12 Type of toilet facility: Chasse d'eau - à une fosse septique</t>
  </si>
  <si>
    <t>QH109_13 Type of toilet facility: Chasse d'eau - fosse d'aisance</t>
  </si>
  <si>
    <t>QH109_14 Type of toilet facility: Chasse d'eau - à quelque chose d'autre/ne sait pas</t>
  </si>
  <si>
    <t>QH109_21 Type of toilet facility: Fosses/latrines - ventilées ameliorées (VIP)</t>
  </si>
  <si>
    <t>QH109_22 Type of toilet facility: Fosses/latrines - avec dalles</t>
  </si>
  <si>
    <t>QH109_23 Type of toilet facility: Fosses/latrines - sans dalles/trou ouvert</t>
  </si>
  <si>
    <t>QH109_31 Type of toilet facility: Toilettes à compostage</t>
  </si>
  <si>
    <t>QH109_41 Type of toilet facility: Seau/tinette</t>
  </si>
  <si>
    <t>QH109_51 Type of toilet facility: Toilettes /latrines suspendues</t>
  </si>
  <si>
    <t>QH109_61 Type of toilet facility: Pas de toilette/nature</t>
  </si>
  <si>
    <t>QH109_11_sh Type of toilet facility: Chasse d'eau - à un système d'égout - shared</t>
  </si>
  <si>
    <t>QH109_12_sh Type of toilet facility: Chasse d'eau - à une fosse septique - shared</t>
  </si>
  <si>
    <t>QH109_13_sh Type of toilet facility: Chasse d'eau - fosse d'aisance - shared</t>
  </si>
  <si>
    <t>QH109_14_sh Type of toilet facility: Chasse d'eau - à quelque chose d'autre/ne sait pas - shared</t>
  </si>
  <si>
    <t>QH109_21_sh Type of toilet facility: Fosses/latrines - ventilées ameliorées (VIP) - shared</t>
  </si>
  <si>
    <t>QH109_22_sh Type of toilet facility: Fosses/latrines - avec dalles - shared</t>
  </si>
  <si>
    <t>QH109_23_sh Type of toilet facility: Fosses/latrines - sans dalles/trou ouvert - shared</t>
  </si>
  <si>
    <t>QH109_31_sh Type of toilet facility: Toilettes à compostage - shared</t>
  </si>
  <si>
    <t>QH109_41_sh Type of toilet facility: Seau/tinette - shared</t>
  </si>
  <si>
    <t>QH109_51_sh Type of toilet facility: Toilettes /latrines suspendues - shared</t>
  </si>
  <si>
    <t>QH113_1 Type of cooking fuel: ÉLECTRICITÉ</t>
  </si>
  <si>
    <t>QH113_2 Type of cooking fuel: GAZ PROPANE LIQUÉFIÉ (GPL)/GAZ NATUREL</t>
  </si>
  <si>
    <t>QH113_4 Type of cooking fuel: BIOGAZ</t>
  </si>
  <si>
    <t>QH113_6 Type of cooking fuel: CHARBON, LIGNITE</t>
  </si>
  <si>
    <t>QH113_7 Type of cooking fuel: CHARBON DE BOIS</t>
  </si>
  <si>
    <t>QH113_8 Type of cooking fuel: BOIS</t>
  </si>
  <si>
    <t>QH113_9 Type of cooking fuel: PAILLE/BRANCHAGES/HERBES</t>
  </si>
  <si>
    <t>QH113_10 Type of cooking fuel: RÉSIDUS AGRICOLES/BOUSE</t>
  </si>
  <si>
    <t>QH113_95 Type of cooking fuel: PAS DE REPAS PRÉPARÉ DANS LE MÉNAGE</t>
  </si>
  <si>
    <t>QH119A Electricity</t>
  </si>
  <si>
    <t>QH119B Radio</t>
  </si>
  <si>
    <t>QH119C Television</t>
  </si>
  <si>
    <t>QH119D Telephone (non-mobile)</t>
  </si>
  <si>
    <t>QH119E Computer</t>
  </si>
  <si>
    <t>QH119F Refrigerator</t>
  </si>
  <si>
    <t>QH120A Watch</t>
  </si>
  <si>
    <t>QH120B Mobile telephone</t>
  </si>
  <si>
    <t>QH120C Bicycle</t>
  </si>
  <si>
    <t>QH120D Motorcycle or scooter</t>
  </si>
  <si>
    <t>QH120E Animal-drawn cart</t>
  </si>
  <si>
    <t>QH120F Car or Truck</t>
  </si>
  <si>
    <t>QH120G Boat with a motor</t>
  </si>
  <si>
    <t>QH121 Bank account</t>
  </si>
  <si>
    <t>QH148_11 Main floor material: TERRE/SABLE</t>
  </si>
  <si>
    <t>QH148_12 Main floor material: BOUSE</t>
  </si>
  <si>
    <t>QH148_21 Main floor material: PLANCHES EN BOIS</t>
  </si>
  <si>
    <t>QH148_22 Main floor material: PALMES/BAMBOU</t>
  </si>
  <si>
    <t>QH148_23 Main floor material: NATTE</t>
  </si>
  <si>
    <t>QH148_31 Main floor material: PARQUET OU BOIS CIRÉ</t>
  </si>
  <si>
    <t>QH148_32 Main floor material: BANDES DE VINYLE/ ASPHALTE</t>
  </si>
  <si>
    <t>QH148_33 Main floor material: CARRELAGE/CARREAUX</t>
  </si>
  <si>
    <t>QH148_34 Main floor material: CIMENT</t>
  </si>
  <si>
    <t>QH148_35 Main floor material: MOQUETTE</t>
  </si>
  <si>
    <t>QH148_96 Main floor material: AUTRE</t>
  </si>
  <si>
    <t>QH149_12 Main roof material: CHAUME/PALME/FEUILLES</t>
  </si>
  <si>
    <t>QH149_13 Main roof material: MOTTE DE TERRE</t>
  </si>
  <si>
    <t>QH149_21 Main roof material: NATTE</t>
  </si>
  <si>
    <t>QH149_22 Main roof material: PALME/BAMBOU</t>
  </si>
  <si>
    <t>QH149_23 Main roof material: PLANCHES EN BOIS</t>
  </si>
  <si>
    <t>QH149_31 Main roof material: TÔLE</t>
  </si>
  <si>
    <t>QH149_32 Main roof material: BOIS</t>
  </si>
  <si>
    <t>QH149_33 Main roof material: ZINC/FIBRE DE CIMENT</t>
  </si>
  <si>
    <t>QH149_34 Main roof material: TUILES/SHINGLES</t>
  </si>
  <si>
    <t>QH149_35 Main roof material: CIMENT</t>
  </si>
  <si>
    <t>QH149_96 Main roof material: AUTRE</t>
  </si>
  <si>
    <t>QH150_12 Main wall material: BAMBOU/CANE/PALME/TRONC</t>
  </si>
  <si>
    <t>QH150_13 Main wall material: TERRE</t>
  </si>
  <si>
    <t>QH150_21 Main wall material: BAMBOU AVEC BOUE</t>
  </si>
  <si>
    <t>QH150_22 Main wall material: PIERRE AVEC BOUE</t>
  </si>
  <si>
    <t>QH150_23 Main wall material: ADOBE NON RECOUVERT</t>
  </si>
  <si>
    <t>QH150_24 Main wall material: CONTRE-PLAQUÉ/CARTON</t>
  </si>
  <si>
    <t>QH150_26 Main wall material: BOIS DE RÉCUPÉRATION</t>
  </si>
  <si>
    <t>QH150_31 Main wall material: CIMENT</t>
  </si>
  <si>
    <t>QH150_32 Main wall material: PIERRE AVEC CHAUX/CIMENT</t>
  </si>
  <si>
    <t>QH150_33 Main wall material: BRIQUES</t>
  </si>
  <si>
    <t>QH150_34 Main wall material: BLOCS DE CIMENT</t>
  </si>
  <si>
    <t>QH150_35 Main wall material: ADOBE RECOUVERT</t>
  </si>
  <si>
    <t>QH150_36 Main wall material: PLANCHE EN BOIS/SHINGLES</t>
  </si>
  <si>
    <t>QH150_37 Main wall material: TÔLE</t>
  </si>
  <si>
    <t>QH150_96 Main wall material: AUTRE</t>
  </si>
  <si>
    <t>LAND Owns land</t>
  </si>
  <si>
    <t>memsleep Number of members per sleeping room</t>
  </si>
  <si>
    <t>QH116A_0 Cows/bulls: None</t>
  </si>
  <si>
    <t>QH116A_1 Cows/bulls: 1-4</t>
  </si>
  <si>
    <t>QH116A_2 Cows/bulls: 5-9</t>
  </si>
  <si>
    <t>QH116A_3 Cows/bulls: 10+</t>
  </si>
  <si>
    <t>QH116B_0 Other cattle: None</t>
  </si>
  <si>
    <t>QH116B_1 Other cattle: 1-4</t>
  </si>
  <si>
    <t>QH116B_2 Other cattle: 5-9</t>
  </si>
  <si>
    <t>QH116B_3 Other cattle: 10+</t>
  </si>
  <si>
    <t>QH116C_0 Horses/donkeys/mules: None</t>
  </si>
  <si>
    <t>QH116C_1 Horses/donkeys/mules: 1+</t>
  </si>
  <si>
    <t>QH116D_0 Goats: None</t>
  </si>
  <si>
    <t>QH116D_1 Goats: 1-4</t>
  </si>
  <si>
    <t>QH116D_2 Goats: 5-9</t>
  </si>
  <si>
    <t>QH116D_3 Goats: 10+</t>
  </si>
  <si>
    <t>QH116E_0 Sheep: None</t>
  </si>
  <si>
    <t>QH116E_1 Sheep: 1-4</t>
  </si>
  <si>
    <t>QH116E_2 Sheep: 5-9</t>
  </si>
  <si>
    <t>QH116E_3 Sheep: 10+</t>
  </si>
  <si>
    <t>QH116F_0 Chickens or other poultry: None</t>
  </si>
  <si>
    <t>QH116F_1 Chickens or other poultry: 1-9</t>
  </si>
  <si>
    <t>QH116F_2 Chickens or other poultry: 10-29</t>
  </si>
  <si>
    <t>QH116F_3 Chickens or other poultry: 30+</t>
  </si>
  <si>
    <t>QH116G_0 Porcs: None</t>
  </si>
  <si>
    <t>QH116G_1 Porcs: 1-4</t>
  </si>
  <si>
    <t>QH116G_2 Porcs: 5-9</t>
  </si>
  <si>
    <t>QH116G_3 Porcs: 10+</t>
  </si>
  <si>
    <t>landarea</t>
  </si>
  <si>
    <t>(Constant)</t>
  </si>
  <si>
    <t>rurscore Rural wealth score</t>
  </si>
  <si>
    <t xml:space="preserve">a. Dependent Variable: comscore Common wealth score
</t>
  </si>
  <si>
    <t>urbscore Urban wealth score</t>
  </si>
  <si>
    <t>Combined Score= 1.180+1.017* Urban Score</t>
  </si>
  <si>
    <t xml:space="preserve">Combined Score= -.253 + .771 * Rural Score </t>
  </si>
  <si>
    <t xml:space="preserve">a. For each variable, missing values are replaced with the variable mean.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</si>
</sst>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5" formatCode="####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4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166" fontId="5" fillId="0" borderId="6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top" wrapText="1"/>
    </xf>
    <xf numFmtId="166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center" vertical="center"/>
    </xf>
    <xf numFmtId="169" fontId="5" fillId="0" borderId="9" xfId="2" applyNumberFormat="1" applyFont="1" applyBorder="1" applyAlignment="1">
      <alignment horizontal="right" vertical="top"/>
    </xf>
    <xf numFmtId="170" fontId="5" fillId="0" borderId="9" xfId="2" applyNumberFormat="1" applyFont="1" applyBorder="1" applyAlignment="1">
      <alignment horizontal="right" vertical="top"/>
    </xf>
    <xf numFmtId="168" fontId="5" fillId="0" borderId="9" xfId="2" applyNumberFormat="1" applyFont="1" applyBorder="1" applyAlignment="1">
      <alignment horizontal="right" vertical="top"/>
    </xf>
    <xf numFmtId="165" fontId="5" fillId="0" borderId="9" xfId="2" applyNumberFormat="1" applyFont="1" applyBorder="1" applyAlignment="1">
      <alignment horizontal="right" vertical="top"/>
    </xf>
    <xf numFmtId="0" fontId="5" fillId="0" borderId="10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top" wrapText="1"/>
    </xf>
    <xf numFmtId="169" fontId="5" fillId="0" borderId="12" xfId="2" applyNumberFormat="1" applyFont="1" applyBorder="1" applyAlignment="1">
      <alignment horizontal="right" vertical="top"/>
    </xf>
    <xf numFmtId="0" fontId="4" fillId="0" borderId="0" xfId="2"/>
    <xf numFmtId="0" fontId="5" fillId="0" borderId="13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wrapText="1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wrapText="1"/>
    </xf>
    <xf numFmtId="0" fontId="5" fillId="0" borderId="19" xfId="2" applyFont="1" applyBorder="1" applyAlignment="1">
      <alignment horizontal="center" wrapText="1"/>
    </xf>
    <xf numFmtId="0" fontId="5" fillId="0" borderId="20" xfId="2" applyFont="1" applyBorder="1" applyAlignment="1">
      <alignment horizontal="center" wrapText="1"/>
    </xf>
    <xf numFmtId="175" fontId="5" fillId="0" borderId="21" xfId="2" applyNumberFormat="1" applyFont="1" applyBorder="1" applyAlignment="1">
      <alignment horizontal="right" vertical="top"/>
    </xf>
    <xf numFmtId="175" fontId="5" fillId="0" borderId="22" xfId="2" applyNumberFormat="1" applyFont="1" applyBorder="1" applyAlignment="1">
      <alignment horizontal="right" vertical="top"/>
    </xf>
    <xf numFmtId="166" fontId="5" fillId="0" borderId="23" xfId="2" applyNumberFormat="1" applyFont="1" applyBorder="1" applyAlignment="1">
      <alignment horizontal="right" vertical="top"/>
    </xf>
    <xf numFmtId="175" fontId="5" fillId="0" borderId="24" xfId="2" applyNumberFormat="1" applyFont="1" applyBorder="1" applyAlignment="1">
      <alignment horizontal="right" vertical="top"/>
    </xf>
    <xf numFmtId="175" fontId="5" fillId="0" borderId="1" xfId="2" applyNumberFormat="1" applyFont="1" applyBorder="1" applyAlignment="1">
      <alignment horizontal="right" vertical="top"/>
    </xf>
    <xf numFmtId="166" fontId="5" fillId="0" borderId="25" xfId="2" applyNumberFormat="1" applyFont="1" applyBorder="1" applyAlignment="1">
      <alignment horizontal="right" vertical="top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175" fontId="5" fillId="0" borderId="26" xfId="2" applyNumberFormat="1" applyFont="1" applyBorder="1" applyAlignment="1">
      <alignment horizontal="right" vertical="top"/>
    </xf>
    <xf numFmtId="175" fontId="5" fillId="0" borderId="27" xfId="2" applyNumberFormat="1" applyFont="1" applyBorder="1" applyAlignment="1">
      <alignment horizontal="right" vertical="top"/>
    </xf>
    <xf numFmtId="166" fontId="5" fillId="0" borderId="28" xfId="2" applyNumberFormat="1" applyFont="1" applyBorder="1" applyAlignment="1">
      <alignment horizontal="right" vertical="top"/>
    </xf>
    <xf numFmtId="0" fontId="4" fillId="0" borderId="13" xfId="2" applyBorder="1" applyAlignment="1">
      <alignment horizontal="center" vertical="center" wrapText="1"/>
    </xf>
    <xf numFmtId="0" fontId="5" fillId="0" borderId="29" xfId="2" applyFont="1" applyBorder="1" applyAlignment="1">
      <alignment horizontal="center" wrapText="1"/>
    </xf>
    <xf numFmtId="0" fontId="5" fillId="0" borderId="17" xfId="2" applyFont="1" applyBorder="1" applyAlignment="1">
      <alignment horizontal="center" wrapText="1"/>
    </xf>
    <xf numFmtId="0" fontId="4" fillId="0" borderId="3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top" wrapText="1"/>
    </xf>
    <xf numFmtId="165" fontId="5" fillId="0" borderId="21" xfId="2" applyNumberFormat="1" applyFont="1" applyBorder="1" applyAlignment="1">
      <alignment horizontal="right" vertical="top"/>
    </xf>
    <xf numFmtId="165" fontId="5" fillId="0" borderId="22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24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0" fontId="5" fillId="0" borderId="12" xfId="2" applyFont="1" applyBorder="1" applyAlignment="1">
      <alignment horizontal="left" vertical="top" wrapText="1"/>
    </xf>
    <xf numFmtId="165" fontId="5" fillId="0" borderId="26" xfId="2" applyNumberFormat="1" applyFont="1" applyBorder="1" applyAlignment="1">
      <alignment horizontal="right" vertical="top"/>
    </xf>
    <xf numFmtId="165" fontId="5" fillId="0" borderId="27" xfId="2" applyNumberFormat="1" applyFont="1" applyBorder="1" applyAlignment="1">
      <alignment horizontal="right" vertical="top"/>
    </xf>
    <xf numFmtId="165" fontId="5" fillId="0" borderId="28" xfId="2" applyNumberFormat="1" applyFont="1" applyBorder="1" applyAlignment="1">
      <alignment horizontal="right" vertical="top"/>
    </xf>
    <xf numFmtId="0" fontId="5" fillId="0" borderId="29" xfId="2" applyFont="1" applyBorder="1" applyAlignment="1">
      <alignment horizontal="center" wrapText="1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 wrapText="1"/>
    </xf>
    <xf numFmtId="0" fontId="4" fillId="0" borderId="27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5" fillId="0" borderId="33" xfId="2" applyFont="1" applyBorder="1" applyAlignment="1">
      <alignment horizontal="left" vertical="top" wrapText="1"/>
    </xf>
    <xf numFmtId="0" fontId="4" fillId="0" borderId="22" xfId="2" applyBorder="1" applyAlignment="1">
      <alignment horizontal="center" vertical="center"/>
    </xf>
    <xf numFmtId="0" fontId="5" fillId="0" borderId="0" xfId="2" applyFont="1" applyBorder="1" applyAlignment="1">
      <alignment horizontal="left" vertical="top"/>
    </xf>
    <xf numFmtId="165" fontId="5" fillId="0" borderId="21" xfId="2" applyNumberFormat="1" applyFont="1" applyBorder="1" applyAlignment="1">
      <alignment horizontal="right" vertical="center"/>
    </xf>
    <xf numFmtId="165" fontId="5" fillId="0" borderId="22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6" xfId="2" applyNumberFormat="1" applyFont="1" applyBorder="1" applyAlignment="1">
      <alignment horizontal="right" vertical="center"/>
    </xf>
    <xf numFmtId="165" fontId="5" fillId="0" borderId="27" xfId="2" applyNumberFormat="1" applyFont="1" applyBorder="1" applyAlignment="1">
      <alignment horizontal="right" vertical="center"/>
    </xf>
    <xf numFmtId="165" fontId="5" fillId="0" borderId="28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 wrapText="1"/>
    </xf>
    <xf numFmtId="0" fontId="5" fillId="0" borderId="34" xfId="3" applyFont="1" applyBorder="1" applyAlignment="1">
      <alignment horizontal="center" wrapText="1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 wrapText="1"/>
    </xf>
    <xf numFmtId="0" fontId="5" fillId="0" borderId="6" xfId="3" applyFont="1" applyBorder="1" applyAlignment="1">
      <alignment horizontal="left" vertical="top" wrapText="1"/>
    </xf>
    <xf numFmtId="164" fontId="5" fillId="0" borderId="21" xfId="3" applyNumberFormat="1" applyFont="1" applyBorder="1" applyAlignment="1">
      <alignment horizontal="right" vertical="center"/>
    </xf>
    <xf numFmtId="165" fontId="5" fillId="0" borderId="22" xfId="3" applyNumberFormat="1" applyFont="1" applyBorder="1" applyAlignment="1">
      <alignment horizontal="right" vertical="center"/>
    </xf>
    <xf numFmtId="166" fontId="5" fillId="0" borderId="22" xfId="3" applyNumberFormat="1" applyFont="1" applyBorder="1" applyAlignment="1">
      <alignment horizontal="right" vertical="center"/>
    </xf>
    <xf numFmtId="166" fontId="5" fillId="0" borderId="23" xfId="3" applyNumberFormat="1" applyFont="1" applyBorder="1" applyAlignment="1">
      <alignment horizontal="right" vertical="center"/>
    </xf>
    <xf numFmtId="0" fontId="5" fillId="0" borderId="9" xfId="3" applyFont="1" applyBorder="1" applyAlignment="1">
      <alignment horizontal="left" vertical="top" wrapText="1"/>
    </xf>
    <xf numFmtId="164" fontId="5" fillId="0" borderId="24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25" xfId="3" applyNumberFormat="1" applyFont="1" applyBorder="1" applyAlignment="1">
      <alignment horizontal="right" vertical="center"/>
    </xf>
    <xf numFmtId="167" fontId="5" fillId="0" borderId="24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12" xfId="3" applyFont="1" applyBorder="1" applyAlignment="1">
      <alignment horizontal="left" vertical="top" wrapText="1"/>
    </xf>
    <xf numFmtId="167" fontId="5" fillId="0" borderId="26" xfId="3" applyNumberFormat="1" applyFont="1" applyBorder="1" applyAlignment="1">
      <alignment horizontal="right" vertical="center"/>
    </xf>
    <xf numFmtId="168" fontId="5" fillId="0" borderId="27" xfId="3" applyNumberFormat="1" applyFont="1" applyBorder="1" applyAlignment="1">
      <alignment horizontal="right" vertical="center"/>
    </xf>
    <xf numFmtId="166" fontId="5" fillId="0" borderId="27" xfId="3" applyNumberFormat="1" applyFont="1" applyBorder="1" applyAlignment="1">
      <alignment horizontal="right" vertical="center"/>
    </xf>
    <xf numFmtId="166" fontId="5" fillId="0" borderId="28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/>
    </xf>
    <xf numFmtId="0" fontId="4" fillId="0" borderId="0" xfId="3"/>
    <xf numFmtId="0" fontId="4" fillId="0" borderId="13" xfId="3" applyBorder="1" applyAlignment="1">
      <alignment horizontal="center" vertical="center" wrapText="1"/>
    </xf>
    <xf numFmtId="0" fontId="5" fillId="0" borderId="6" xfId="3" applyFont="1" applyBorder="1" applyAlignment="1">
      <alignment horizontal="center" wrapText="1"/>
    </xf>
    <xf numFmtId="0" fontId="4" fillId="0" borderId="12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wrapText="1"/>
    </xf>
    <xf numFmtId="165" fontId="5" fillId="0" borderId="6" xfId="3" applyNumberFormat="1" applyFont="1" applyBorder="1" applyAlignment="1">
      <alignment horizontal="right" vertical="center"/>
    </xf>
    <xf numFmtId="165" fontId="5" fillId="0" borderId="9" xfId="3" applyNumberFormat="1" applyFont="1" applyBorder="1" applyAlignment="1">
      <alignment horizontal="right" vertical="center"/>
    </xf>
    <xf numFmtId="165" fontId="5" fillId="0" borderId="12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3" xfId="4" applyBorder="1" applyAlignment="1">
      <alignment horizontal="center" vertical="center" wrapText="1"/>
    </xf>
    <xf numFmtId="0" fontId="5" fillId="0" borderId="34" xfId="4" applyFont="1" applyBorder="1" applyAlignment="1">
      <alignment horizontal="center" wrapText="1"/>
    </xf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 wrapText="1"/>
    </xf>
    <xf numFmtId="0" fontId="5" fillId="0" borderId="6" xfId="4" applyFont="1" applyBorder="1" applyAlignment="1">
      <alignment horizontal="left" vertical="top" wrapText="1"/>
    </xf>
    <xf numFmtId="164" fontId="5" fillId="0" borderId="21" xfId="4" applyNumberFormat="1" applyFont="1" applyBorder="1" applyAlignment="1">
      <alignment horizontal="right" vertical="center"/>
    </xf>
    <xf numFmtId="165" fontId="5" fillId="0" borderId="22" xfId="4" applyNumberFormat="1" applyFont="1" applyBorder="1" applyAlignment="1">
      <alignment horizontal="right" vertical="center"/>
    </xf>
    <xf numFmtId="166" fontId="5" fillId="0" borderId="22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4" fontId="5" fillId="0" borderId="24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7" fontId="5" fillId="0" borderId="24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left" vertical="top" wrapText="1"/>
    </xf>
    <xf numFmtId="167" fontId="5" fillId="0" borderId="26" xfId="4" applyNumberFormat="1" applyFont="1" applyBorder="1" applyAlignment="1">
      <alignment horizontal="right" vertical="center"/>
    </xf>
    <xf numFmtId="168" fontId="5" fillId="0" borderId="27" xfId="4" applyNumberFormat="1" applyFont="1" applyBorder="1" applyAlignment="1">
      <alignment horizontal="right" vertical="center"/>
    </xf>
    <xf numFmtId="166" fontId="5" fillId="0" borderId="27" xfId="4" applyNumberFormat="1" applyFont="1" applyBorder="1" applyAlignment="1">
      <alignment horizontal="right" vertical="center"/>
    </xf>
    <xf numFmtId="166" fontId="5" fillId="0" borderId="28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3" xfId="4" applyBorder="1" applyAlignment="1">
      <alignment horizontal="center" vertical="center" wrapText="1"/>
    </xf>
    <xf numFmtId="0" fontId="5" fillId="0" borderId="6" xfId="4" applyFont="1" applyBorder="1" applyAlignment="1">
      <alignment horizontal="center" wrapText="1"/>
    </xf>
    <xf numFmtId="0" fontId="4" fillId="0" borderId="12" xfId="4" applyFont="1" applyBorder="1" applyAlignment="1">
      <alignment horizontal="center" vertical="center"/>
    </xf>
    <xf numFmtId="0" fontId="5" fillId="0" borderId="35" xfId="4" applyFont="1" applyBorder="1" applyAlignment="1">
      <alignment horizontal="center" wrapText="1"/>
    </xf>
    <xf numFmtId="165" fontId="5" fillId="0" borderId="6" xfId="4" applyNumberFormat="1" applyFont="1" applyBorder="1" applyAlignment="1">
      <alignment horizontal="right" vertical="center"/>
    </xf>
    <xf numFmtId="165" fontId="5" fillId="0" borderId="9" xfId="4" applyNumberFormat="1" applyFont="1" applyBorder="1" applyAlignment="1">
      <alignment horizontal="right" vertical="center"/>
    </xf>
    <xf numFmtId="165" fontId="5" fillId="0" borderId="12" xfId="4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5" fillId="0" borderId="34" xfId="1" applyFont="1" applyBorder="1" applyAlignment="1">
      <alignment horizontal="center" wrapText="1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6" xfId="1" applyFont="1" applyBorder="1" applyAlignment="1">
      <alignment horizontal="left" vertical="top" wrapText="1"/>
    </xf>
    <xf numFmtId="164" fontId="5" fillId="0" borderId="21" xfId="1" applyNumberFormat="1" applyFont="1" applyBorder="1" applyAlignment="1">
      <alignment horizontal="right" vertical="center"/>
    </xf>
    <xf numFmtId="165" fontId="5" fillId="0" borderId="22" xfId="1" applyNumberFormat="1" applyFont="1" applyBorder="1" applyAlignment="1">
      <alignment horizontal="right" vertical="center"/>
    </xf>
    <xf numFmtId="166" fontId="5" fillId="0" borderId="22" xfId="1" applyNumberFormat="1" applyFont="1" applyBorder="1" applyAlignment="1">
      <alignment horizontal="right" vertical="center"/>
    </xf>
    <xf numFmtId="166" fontId="5" fillId="0" borderId="23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164" fontId="5" fillId="0" borderId="24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25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left" vertical="top" wrapText="1"/>
    </xf>
    <xf numFmtId="164" fontId="5" fillId="0" borderId="26" xfId="1" applyNumberFormat="1" applyFont="1" applyBorder="1" applyAlignment="1">
      <alignment horizontal="right" vertical="center"/>
    </xf>
    <xf numFmtId="165" fontId="5" fillId="0" borderId="27" xfId="1" applyNumberFormat="1" applyFont="1" applyBorder="1" applyAlignment="1">
      <alignment horizontal="right" vertical="center"/>
    </xf>
    <xf numFmtId="166" fontId="5" fillId="0" borderId="27" xfId="1" applyNumberFormat="1" applyFont="1" applyBorder="1" applyAlignment="1">
      <alignment horizontal="right" vertical="center"/>
    </xf>
    <xf numFmtId="166" fontId="5" fillId="0" borderId="28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/>
    </xf>
    <xf numFmtId="0" fontId="4" fillId="0" borderId="0" xfId="1"/>
    <xf numFmtId="0" fontId="4" fillId="0" borderId="13" xfId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right" vertical="center"/>
    </xf>
    <xf numFmtId="165" fontId="5" fillId="0" borderId="9" xfId="1" applyNumberFormat="1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8</xdr:col>
      <xdr:colOff>595312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3563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tabSelected="1" workbookViewId="0">
      <selection activeCell="H100" sqref="H100:I100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143"/>
      <c r="J2" s="164"/>
    </row>
    <row r="3" spans="1:12" ht="14.65" thickBot="1" x14ac:dyDescent="0.4">
      <c r="B3" s="5" t="s">
        <v>0</v>
      </c>
      <c r="C3" s="143"/>
      <c r="D3" s="143"/>
      <c r="E3" s="143"/>
      <c r="F3" s="143"/>
      <c r="H3" s="165" t="s">
        <v>84</v>
      </c>
      <c r="I3" s="166" t="s">
        <v>4</v>
      </c>
      <c r="J3" s="164"/>
      <c r="K3" s="4" t="s">
        <v>8</v>
      </c>
      <c r="L3" s="4"/>
    </row>
    <row r="4" spans="1:12" ht="25.9" thickBot="1" x14ac:dyDescent="0.4">
      <c r="B4" s="144" t="s">
        <v>84</v>
      </c>
      <c r="C4" s="145" t="s">
        <v>1</v>
      </c>
      <c r="D4" s="146" t="s">
        <v>46</v>
      </c>
      <c r="E4" s="146" t="s">
        <v>47</v>
      </c>
      <c r="F4" s="147" t="s">
        <v>2</v>
      </c>
      <c r="H4" s="167"/>
      <c r="I4" s="168" t="s">
        <v>5</v>
      </c>
      <c r="J4" s="164"/>
      <c r="K4" s="2" t="s">
        <v>9</v>
      </c>
      <c r="L4" s="2" t="s">
        <v>10</v>
      </c>
    </row>
    <row r="5" spans="1:12" ht="23.25" x14ac:dyDescent="0.35">
      <c r="B5" s="148" t="s">
        <v>87</v>
      </c>
      <c r="C5" s="149">
        <v>1.7103863878057426E-2</v>
      </c>
      <c r="D5" s="150">
        <v>0.12966422670741146</v>
      </c>
      <c r="E5" s="151">
        <v>11284</v>
      </c>
      <c r="F5" s="152">
        <v>0</v>
      </c>
      <c r="H5" s="148" t="s">
        <v>87</v>
      </c>
      <c r="I5" s="169">
        <v>4.3157924411871856E-2</v>
      </c>
      <c r="J5" s="164"/>
      <c r="K5" s="3">
        <f>((1-C5)/D5)*I5</f>
        <v>0.3271508127156173</v>
      </c>
      <c r="L5" s="3">
        <f>((0-C5)/D5)*I5</f>
        <v>-5.692913790831677E-3</v>
      </c>
    </row>
    <row r="6" spans="1:12" ht="23.25" x14ac:dyDescent="0.35">
      <c r="B6" s="153" t="s">
        <v>88</v>
      </c>
      <c r="C6" s="154">
        <v>3.6423254165189649E-2</v>
      </c>
      <c r="D6" s="155">
        <v>0.1873491694529284</v>
      </c>
      <c r="E6" s="156">
        <v>11284</v>
      </c>
      <c r="F6" s="157">
        <v>0</v>
      </c>
      <c r="H6" s="153" t="s">
        <v>88</v>
      </c>
      <c r="I6" s="170">
        <v>4.2600521966972858E-2</v>
      </c>
      <c r="J6" s="164"/>
      <c r="K6" s="3">
        <f t="shared" ref="K6:K16" si="0">((1-C6)/D6)*I6</f>
        <v>0.21910357247734488</v>
      </c>
      <c r="L6" s="3">
        <f t="shared" ref="L6:L69" si="1">((0-C6)/D6)*I6</f>
        <v>-8.2821271303401764E-3</v>
      </c>
    </row>
    <row r="7" spans="1:12" ht="23.25" x14ac:dyDescent="0.35">
      <c r="B7" s="153" t="s">
        <v>89</v>
      </c>
      <c r="C7" s="154">
        <v>1.3647642679900745E-2</v>
      </c>
      <c r="D7" s="155">
        <v>0.11602834824744682</v>
      </c>
      <c r="E7" s="156">
        <v>11284</v>
      </c>
      <c r="F7" s="157">
        <v>0</v>
      </c>
      <c r="H7" s="153" t="s">
        <v>89</v>
      </c>
      <c r="I7" s="170">
        <v>1.8877133958433864E-2</v>
      </c>
      <c r="J7" s="164"/>
      <c r="K7" s="3">
        <f t="shared" si="0"/>
        <v>0.16047376232263358</v>
      </c>
      <c r="L7" s="3">
        <f t="shared" si="1"/>
        <v>-2.2203916799358107E-3</v>
      </c>
    </row>
    <row r="8" spans="1:12" ht="23.25" x14ac:dyDescent="0.35">
      <c r="B8" s="153" t="s">
        <v>90</v>
      </c>
      <c r="C8" s="154">
        <v>0.17892591279688055</v>
      </c>
      <c r="D8" s="155">
        <v>0.38330725420574552</v>
      </c>
      <c r="E8" s="156">
        <v>11284</v>
      </c>
      <c r="F8" s="157">
        <v>0</v>
      </c>
      <c r="H8" s="153" t="s">
        <v>90</v>
      </c>
      <c r="I8" s="170">
        <v>3.8204517603952944E-2</v>
      </c>
      <c r="J8" s="164"/>
      <c r="K8" s="3">
        <f t="shared" si="0"/>
        <v>8.1837061716195869E-2</v>
      </c>
      <c r="L8" s="3">
        <f t="shared" si="1"/>
        <v>-1.7833678100917374E-2</v>
      </c>
    </row>
    <row r="9" spans="1:12" ht="23.25" x14ac:dyDescent="0.35">
      <c r="B9" s="153" t="s">
        <v>91</v>
      </c>
      <c r="C9" s="154">
        <v>3.8904643743353423E-2</v>
      </c>
      <c r="D9" s="155">
        <v>0.19337628181496039</v>
      </c>
      <c r="E9" s="156">
        <v>11284</v>
      </c>
      <c r="F9" s="157">
        <v>0</v>
      </c>
      <c r="H9" s="153" t="s">
        <v>91</v>
      </c>
      <c r="I9" s="170">
        <v>-5.3853261663588054E-3</v>
      </c>
      <c r="J9" s="164"/>
      <c r="K9" s="3">
        <f t="shared" si="0"/>
        <v>-2.6765495343257936E-2</v>
      </c>
      <c r="L9" s="3">
        <f t="shared" si="1"/>
        <v>1.0834534306768313E-3</v>
      </c>
    </row>
    <row r="10" spans="1:12" ht="23.25" x14ac:dyDescent="0.35">
      <c r="B10" s="153" t="s">
        <v>92</v>
      </c>
      <c r="C10" s="154">
        <v>0.11600496277915633</v>
      </c>
      <c r="D10" s="155">
        <v>0.32024506255457413</v>
      </c>
      <c r="E10" s="156">
        <v>11284</v>
      </c>
      <c r="F10" s="157">
        <v>0</v>
      </c>
      <c r="H10" s="153" t="s">
        <v>92</v>
      </c>
      <c r="I10" s="170">
        <v>1.3700647783889961E-2</v>
      </c>
      <c r="J10" s="164"/>
      <c r="K10" s="3">
        <f t="shared" si="0"/>
        <v>3.7818864562839422E-2</v>
      </c>
      <c r="L10" s="3">
        <f t="shared" si="1"/>
        <v>-4.9628966128076983E-3</v>
      </c>
    </row>
    <row r="11" spans="1:12" ht="23.25" x14ac:dyDescent="0.35">
      <c r="B11" s="153" t="s">
        <v>93</v>
      </c>
      <c r="C11" s="154">
        <v>0.14728819567529244</v>
      </c>
      <c r="D11" s="155">
        <v>0.35440868271443526</v>
      </c>
      <c r="E11" s="156">
        <v>11284</v>
      </c>
      <c r="F11" s="157">
        <v>0</v>
      </c>
      <c r="H11" s="153" t="s">
        <v>93</v>
      </c>
      <c r="I11" s="170">
        <v>-1.790750957801733E-2</v>
      </c>
      <c r="J11" s="164"/>
      <c r="K11" s="3">
        <f t="shared" si="0"/>
        <v>-4.3085696112972756E-2</v>
      </c>
      <c r="L11" s="3">
        <f t="shared" si="1"/>
        <v>7.4421561982707047E-3</v>
      </c>
    </row>
    <row r="12" spans="1:12" ht="23.25" x14ac:dyDescent="0.35">
      <c r="B12" s="153" t="s">
        <v>94</v>
      </c>
      <c r="C12" s="154">
        <v>4.78553704360156E-2</v>
      </c>
      <c r="D12" s="155">
        <v>0.21346960522168051</v>
      </c>
      <c r="E12" s="156">
        <v>11284</v>
      </c>
      <c r="F12" s="157">
        <v>0</v>
      </c>
      <c r="H12" s="153" t="s">
        <v>94</v>
      </c>
      <c r="I12" s="170">
        <v>-3.6462815707709881E-3</v>
      </c>
      <c r="J12" s="164"/>
      <c r="K12" s="3">
        <f t="shared" si="0"/>
        <v>-1.6263614728112691E-2</v>
      </c>
      <c r="L12" s="3">
        <f t="shared" si="1"/>
        <v>8.1741920636456216E-4</v>
      </c>
    </row>
    <row r="13" spans="1:12" ht="23.25" x14ac:dyDescent="0.35">
      <c r="B13" s="153" t="s">
        <v>95</v>
      </c>
      <c r="C13" s="154">
        <v>0.22332506203473945</v>
      </c>
      <c r="D13" s="155">
        <v>0.41649291887525097</v>
      </c>
      <c r="E13" s="156">
        <v>11284</v>
      </c>
      <c r="F13" s="157">
        <v>0</v>
      </c>
      <c r="H13" s="153" t="s">
        <v>95</v>
      </c>
      <c r="I13" s="170">
        <v>-3.4264092419696045E-2</v>
      </c>
      <c r="J13" s="164"/>
      <c r="K13" s="3">
        <f t="shared" si="0"/>
        <v>-6.3895592574226431E-2</v>
      </c>
      <c r="L13" s="3">
        <f t="shared" si="1"/>
        <v>1.8372534606007601E-2</v>
      </c>
    </row>
    <row r="14" spans="1:12" ht="34.9" x14ac:dyDescent="0.35">
      <c r="B14" s="153" t="s">
        <v>96</v>
      </c>
      <c r="C14" s="154">
        <v>7.6214108472172993E-3</v>
      </c>
      <c r="D14" s="155">
        <v>8.6971232445952423E-2</v>
      </c>
      <c r="E14" s="156">
        <v>11284</v>
      </c>
      <c r="F14" s="157">
        <v>0</v>
      </c>
      <c r="H14" s="153" t="s">
        <v>96</v>
      </c>
      <c r="I14" s="170">
        <v>6.0141206398108807E-4</v>
      </c>
      <c r="J14" s="164"/>
      <c r="K14" s="3">
        <f t="shared" si="0"/>
        <v>6.862366310882273E-3</v>
      </c>
      <c r="L14" s="3">
        <f t="shared" si="1"/>
        <v>-5.2702581062321446E-5</v>
      </c>
    </row>
    <row r="15" spans="1:12" ht="46.5" x14ac:dyDescent="0.35">
      <c r="B15" s="153" t="s">
        <v>97</v>
      </c>
      <c r="C15" s="154">
        <v>0.17183622828784118</v>
      </c>
      <c r="D15" s="155">
        <v>0.3772547568771521</v>
      </c>
      <c r="E15" s="156">
        <v>11284</v>
      </c>
      <c r="F15" s="157">
        <v>0</v>
      </c>
      <c r="H15" s="153" t="s">
        <v>97</v>
      </c>
      <c r="I15" s="170">
        <v>-3.3146031421954637E-2</v>
      </c>
      <c r="J15" s="164"/>
      <c r="K15" s="3">
        <f t="shared" si="0"/>
        <v>-7.2763409603962978E-2</v>
      </c>
      <c r="L15" s="3">
        <f t="shared" si="1"/>
        <v>1.5097726187488943E-2</v>
      </c>
    </row>
    <row r="16" spans="1:12" ht="23.25" x14ac:dyDescent="0.35">
      <c r="B16" s="153" t="s">
        <v>98</v>
      </c>
      <c r="C16" s="154">
        <v>1.0634526763559022E-3</v>
      </c>
      <c r="D16" s="155">
        <v>3.2594721922118222E-2</v>
      </c>
      <c r="E16" s="156">
        <v>11284</v>
      </c>
      <c r="F16" s="157">
        <v>0</v>
      </c>
      <c r="H16" s="153" t="s">
        <v>98</v>
      </c>
      <c r="I16" s="170">
        <v>2.7660409413264486E-3</v>
      </c>
      <c r="J16" s="164"/>
      <c r="K16" s="3">
        <f t="shared" si="0"/>
        <v>8.4771374773088423E-2</v>
      </c>
      <c r="L16" s="3">
        <f t="shared" si="1"/>
        <v>-9.0246318069292153E-5</v>
      </c>
    </row>
    <row r="17" spans="2:12" ht="23.25" x14ac:dyDescent="0.35">
      <c r="B17" s="153" t="s">
        <v>99</v>
      </c>
      <c r="C17" s="154">
        <v>1.5065579581708614E-3</v>
      </c>
      <c r="D17" s="155">
        <v>3.8786873613605603E-2</v>
      </c>
      <c r="E17" s="156">
        <v>11284</v>
      </c>
      <c r="F17" s="157">
        <v>0</v>
      </c>
      <c r="H17" s="153" t="s">
        <v>99</v>
      </c>
      <c r="I17" s="170">
        <v>2.6402627887972103E-3</v>
      </c>
      <c r="J17" s="164"/>
      <c r="K17" s="3">
        <f>((1-C17)/D17)*I17</f>
        <v>6.7968486095160124E-2</v>
      </c>
      <c r="L17" s="3">
        <f t="shared" si="1"/>
        <v>-1.025529656179748E-4</v>
      </c>
    </row>
    <row r="18" spans="2:12" ht="23.25" x14ac:dyDescent="0.35">
      <c r="B18" s="153" t="s">
        <v>100</v>
      </c>
      <c r="C18" s="154">
        <v>1.3027295285359801E-2</v>
      </c>
      <c r="D18" s="155">
        <v>0.11339631571020999</v>
      </c>
      <c r="E18" s="156">
        <v>11284</v>
      </c>
      <c r="F18" s="157">
        <v>0</v>
      </c>
      <c r="H18" s="153" t="s">
        <v>100</v>
      </c>
      <c r="I18" s="170">
        <v>4.4226122604016135E-2</v>
      </c>
      <c r="J18" s="164"/>
      <c r="K18" s="3">
        <f t="shared" ref="K18:K81" si="2">((1-C18)/D18)*I18</f>
        <v>0.38493292813037072</v>
      </c>
      <c r="L18" s="3">
        <f t="shared" si="1"/>
        <v>-5.0808243185026932E-3</v>
      </c>
    </row>
    <row r="19" spans="2:12" ht="23.25" x14ac:dyDescent="0.35">
      <c r="B19" s="153" t="s">
        <v>101</v>
      </c>
      <c r="C19" s="154">
        <v>1.5065579581708616E-3</v>
      </c>
      <c r="D19" s="155">
        <v>3.8786873613604861E-2</v>
      </c>
      <c r="E19" s="156">
        <v>11284</v>
      </c>
      <c r="F19" s="157">
        <v>0</v>
      </c>
      <c r="H19" s="153" t="s">
        <v>101</v>
      </c>
      <c r="I19" s="170">
        <v>6.5344280055046593E-3</v>
      </c>
      <c r="J19" s="164"/>
      <c r="K19" s="3">
        <f t="shared" si="2"/>
        <v>0.16821627790857349</v>
      </c>
      <c r="L19" s="3">
        <f t="shared" si="1"/>
        <v>-2.5380995157945772E-4</v>
      </c>
    </row>
    <row r="20" spans="2:12" ht="34.9" x14ac:dyDescent="0.35">
      <c r="B20" s="153" t="s">
        <v>102</v>
      </c>
      <c r="C20" s="154">
        <v>7.0896845090393477E-4</v>
      </c>
      <c r="D20" s="155">
        <v>2.6618200637777714E-2</v>
      </c>
      <c r="E20" s="156">
        <v>11284</v>
      </c>
      <c r="F20" s="157">
        <v>0</v>
      </c>
      <c r="H20" s="153" t="s">
        <v>102</v>
      </c>
      <c r="I20" s="170">
        <v>4.9046242194034431E-3</v>
      </c>
      <c r="J20" s="164"/>
      <c r="K20" s="3">
        <f t="shared" si="2"/>
        <v>0.18412765995205643</v>
      </c>
      <c r="L20" s="3">
        <f t="shared" si="1"/>
        <v>-1.3063331674498507E-4</v>
      </c>
    </row>
    <row r="21" spans="2:12" ht="34.9" x14ac:dyDescent="0.35">
      <c r="B21" s="153" t="s">
        <v>103</v>
      </c>
      <c r="C21" s="154">
        <v>3.1903580290677065E-3</v>
      </c>
      <c r="D21" s="155">
        <v>5.639558050567367E-2</v>
      </c>
      <c r="E21" s="156">
        <v>11284</v>
      </c>
      <c r="F21" s="157">
        <v>0</v>
      </c>
      <c r="H21" s="153" t="s">
        <v>103</v>
      </c>
      <c r="I21" s="170">
        <v>6.4132472487008685E-3</v>
      </c>
      <c r="J21" s="164"/>
      <c r="K21" s="3">
        <f t="shared" si="2"/>
        <v>0.1133561643754236</v>
      </c>
      <c r="L21" s="3">
        <f t="shared" si="1"/>
        <v>-3.6280422453016089E-4</v>
      </c>
    </row>
    <row r="22" spans="2:12" ht="23.25" x14ac:dyDescent="0.35">
      <c r="B22" s="153" t="s">
        <v>104</v>
      </c>
      <c r="C22" s="154">
        <v>3.2435306628855014E-2</v>
      </c>
      <c r="D22" s="155">
        <v>0.17716105378066288</v>
      </c>
      <c r="E22" s="156">
        <v>11284</v>
      </c>
      <c r="F22" s="157">
        <v>0</v>
      </c>
      <c r="H22" s="153" t="s">
        <v>104</v>
      </c>
      <c r="I22" s="170">
        <v>1.6295816717519774E-2</v>
      </c>
      <c r="J22" s="164"/>
      <c r="K22" s="3">
        <f t="shared" si="2"/>
        <v>8.8999566039160663E-2</v>
      </c>
      <c r="L22" s="3">
        <f t="shared" si="1"/>
        <v>-2.9834989164986992E-3</v>
      </c>
    </row>
    <row r="23" spans="2:12" ht="34.9" x14ac:dyDescent="0.35">
      <c r="B23" s="153" t="s">
        <v>105</v>
      </c>
      <c r="C23" s="154">
        <v>0.15623892236795464</v>
      </c>
      <c r="D23" s="155">
        <v>0.36309779027943151</v>
      </c>
      <c r="E23" s="156">
        <v>11284</v>
      </c>
      <c r="F23" s="157">
        <v>0</v>
      </c>
      <c r="H23" s="153" t="s">
        <v>105</v>
      </c>
      <c r="I23" s="170">
        <v>5.3903759382057555E-3</v>
      </c>
      <c r="J23" s="164"/>
      <c r="K23" s="3">
        <f t="shared" si="2"/>
        <v>1.25260729539614E-2</v>
      </c>
      <c r="L23" s="3">
        <f t="shared" si="1"/>
        <v>-2.319448232101035E-3</v>
      </c>
    </row>
    <row r="24" spans="2:12" ht="23.25" x14ac:dyDescent="0.35">
      <c r="B24" s="153" t="s">
        <v>106</v>
      </c>
      <c r="C24" s="154">
        <v>2.4813895781637717E-3</v>
      </c>
      <c r="D24" s="155">
        <v>4.9753911012767583E-2</v>
      </c>
      <c r="E24" s="156">
        <v>11284</v>
      </c>
      <c r="F24" s="157">
        <v>0</v>
      </c>
      <c r="H24" s="153" t="s">
        <v>106</v>
      </c>
      <c r="I24" s="170">
        <v>3.2112108663890923E-3</v>
      </c>
      <c r="J24" s="164"/>
      <c r="K24" s="3">
        <f t="shared" si="2"/>
        <v>6.4381724692757297E-2</v>
      </c>
      <c r="L24" s="3">
        <f t="shared" si="1"/>
        <v>-1.6015354401183407E-4</v>
      </c>
    </row>
    <row r="25" spans="2:12" ht="23.25" x14ac:dyDescent="0.35">
      <c r="B25" s="153" t="s">
        <v>107</v>
      </c>
      <c r="C25" s="154">
        <v>7.9758950726692662E-4</v>
      </c>
      <c r="D25" s="155">
        <v>2.8231613332447808E-2</v>
      </c>
      <c r="E25" s="156">
        <v>11284</v>
      </c>
      <c r="F25" s="157">
        <v>0</v>
      </c>
      <c r="H25" s="153" t="s">
        <v>107</v>
      </c>
      <c r="I25" s="170">
        <v>1.7332696154933826E-3</v>
      </c>
      <c r="J25" s="164"/>
      <c r="K25" s="3">
        <f t="shared" si="2"/>
        <v>6.1345667973011941E-2</v>
      </c>
      <c r="L25" s="3">
        <f t="shared" si="1"/>
        <v>-4.8967717229011751E-5</v>
      </c>
    </row>
    <row r="26" spans="2:12" ht="23.25" x14ac:dyDescent="0.35">
      <c r="B26" s="153" t="s">
        <v>108</v>
      </c>
      <c r="C26" s="154">
        <v>8.5076214108472173E-3</v>
      </c>
      <c r="D26" s="155">
        <v>9.1847642294556719E-2</v>
      </c>
      <c r="E26" s="156">
        <v>11284</v>
      </c>
      <c r="F26" s="157">
        <v>0</v>
      </c>
      <c r="H26" s="153" t="s">
        <v>108</v>
      </c>
      <c r="I26" s="170">
        <v>8.8979067054645994E-4</v>
      </c>
      <c r="J26" s="164"/>
      <c r="K26" s="3">
        <f t="shared" si="2"/>
        <v>9.6052620007082198E-3</v>
      </c>
      <c r="L26" s="3">
        <f t="shared" si="1"/>
        <v>-8.2419123352519576E-5</v>
      </c>
    </row>
    <row r="27" spans="2:12" ht="23.25" x14ac:dyDescent="0.35">
      <c r="B27" s="153" t="s">
        <v>109</v>
      </c>
      <c r="C27" s="154">
        <v>0.38948954271534919</v>
      </c>
      <c r="D27" s="155">
        <v>0.48765614286342041</v>
      </c>
      <c r="E27" s="156">
        <v>11284</v>
      </c>
      <c r="F27" s="157">
        <v>0</v>
      </c>
      <c r="H27" s="153" t="s">
        <v>109</v>
      </c>
      <c r="I27" s="170">
        <v>-5.5970028970961032E-2</v>
      </c>
      <c r="J27" s="164"/>
      <c r="K27" s="3">
        <f t="shared" si="2"/>
        <v>-7.0070455343093599E-2</v>
      </c>
      <c r="L27" s="3">
        <f t="shared" si="1"/>
        <v>4.4703099322528146E-2</v>
      </c>
    </row>
    <row r="28" spans="2:12" ht="34.9" x14ac:dyDescent="0.35">
      <c r="B28" s="153" t="s">
        <v>110</v>
      </c>
      <c r="C28" s="154">
        <v>2.8358738036157391E-3</v>
      </c>
      <c r="D28" s="155">
        <v>5.3179716537625661E-2</v>
      </c>
      <c r="E28" s="156">
        <v>11284</v>
      </c>
      <c r="F28" s="157">
        <v>0</v>
      </c>
      <c r="H28" s="153" t="s">
        <v>110</v>
      </c>
      <c r="I28" s="170">
        <v>4.4814722631781982E-3</v>
      </c>
      <c r="J28" s="164"/>
      <c r="K28" s="3">
        <f t="shared" si="2"/>
        <v>8.4031350002094995E-2</v>
      </c>
      <c r="L28" s="3">
        <f t="shared" si="1"/>
        <v>-2.3898002133549941E-4</v>
      </c>
    </row>
    <row r="29" spans="2:12" ht="34.9" x14ac:dyDescent="0.35">
      <c r="B29" s="153" t="s">
        <v>111</v>
      </c>
      <c r="C29" s="154">
        <v>1.1520737327188942E-2</v>
      </c>
      <c r="D29" s="155">
        <v>0.10671934803746717</v>
      </c>
      <c r="E29" s="156">
        <v>11284</v>
      </c>
      <c r="F29" s="157">
        <v>0</v>
      </c>
      <c r="H29" s="153" t="s">
        <v>111</v>
      </c>
      <c r="I29" s="170">
        <v>2.8287068502700644E-2</v>
      </c>
      <c r="J29" s="164"/>
      <c r="K29" s="3">
        <f t="shared" si="2"/>
        <v>0.26200666637232622</v>
      </c>
      <c r="L29" s="3">
        <f t="shared" si="1"/>
        <v>-3.0536907502602129E-3</v>
      </c>
    </row>
    <row r="30" spans="2:12" ht="34.9" x14ac:dyDescent="0.35">
      <c r="B30" s="153" t="s">
        <v>112</v>
      </c>
      <c r="C30" s="154">
        <v>3.8107054236086496E-3</v>
      </c>
      <c r="D30" s="155">
        <v>6.1615910278364383E-2</v>
      </c>
      <c r="E30" s="156">
        <v>11284</v>
      </c>
      <c r="F30" s="157">
        <v>0</v>
      </c>
      <c r="H30" s="153" t="s">
        <v>112</v>
      </c>
      <c r="I30" s="170">
        <v>7.6220754107132974E-3</v>
      </c>
      <c r="J30" s="164"/>
      <c r="K30" s="3">
        <f t="shared" si="2"/>
        <v>0.12323164410463527</v>
      </c>
      <c r="L30" s="3">
        <f t="shared" si="1"/>
        <v>-4.7139584525392018E-4</v>
      </c>
    </row>
    <row r="31" spans="2:12" ht="34.9" x14ac:dyDescent="0.35">
      <c r="B31" s="153" t="s">
        <v>113</v>
      </c>
      <c r="C31" s="154">
        <v>9.7483161999291031E-4</v>
      </c>
      <c r="D31" s="155">
        <v>3.1208454581193621E-2</v>
      </c>
      <c r="E31" s="156">
        <v>11284</v>
      </c>
      <c r="F31" s="157">
        <v>0</v>
      </c>
      <c r="H31" s="153" t="s">
        <v>113</v>
      </c>
      <c r="I31" s="170">
        <v>3.6381306076139902E-3</v>
      </c>
      <c r="J31" s="164"/>
      <c r="K31" s="3">
        <f t="shared" si="2"/>
        <v>0.11646151953484564</v>
      </c>
      <c r="L31" s="3">
        <f t="shared" si="1"/>
        <v>-1.1364115274401686E-4</v>
      </c>
    </row>
    <row r="32" spans="2:12" ht="34.9" x14ac:dyDescent="0.35">
      <c r="B32" s="153" t="s">
        <v>114</v>
      </c>
      <c r="C32" s="154">
        <v>6.5579581708613971E-3</v>
      </c>
      <c r="D32" s="155">
        <v>8.0718825366409744E-2</v>
      </c>
      <c r="E32" s="156">
        <v>11284</v>
      </c>
      <c r="F32" s="157">
        <v>0</v>
      </c>
      <c r="H32" s="153" t="s">
        <v>114</v>
      </c>
      <c r="I32" s="170">
        <v>6.0860374032202045E-3</v>
      </c>
      <c r="J32" s="164"/>
      <c r="K32" s="3">
        <f t="shared" si="2"/>
        <v>7.4903535786827957E-2</v>
      </c>
      <c r="L32" s="3">
        <f t="shared" si="1"/>
        <v>-4.9445688208967615E-4</v>
      </c>
    </row>
    <row r="33" spans="2:12" ht="23.25" x14ac:dyDescent="0.35">
      <c r="B33" s="153" t="s">
        <v>115</v>
      </c>
      <c r="C33" s="154">
        <v>5.2906770648706129E-2</v>
      </c>
      <c r="D33" s="155">
        <v>0.22385728769500521</v>
      </c>
      <c r="E33" s="156">
        <v>11284</v>
      </c>
      <c r="F33" s="157">
        <v>0</v>
      </c>
      <c r="H33" s="153" t="s">
        <v>115</v>
      </c>
      <c r="I33" s="170">
        <v>1.7081921281476512E-2</v>
      </c>
      <c r="J33" s="164"/>
      <c r="K33" s="3">
        <f t="shared" si="2"/>
        <v>7.2270025946352776E-2</v>
      </c>
      <c r="L33" s="3">
        <f t="shared" si="1"/>
        <v>-4.0371671647770743E-3</v>
      </c>
    </row>
    <row r="34" spans="2:12" ht="34.9" x14ac:dyDescent="0.35">
      <c r="B34" s="153" t="s">
        <v>116</v>
      </c>
      <c r="C34" s="154">
        <v>0.29404466501240695</v>
      </c>
      <c r="D34" s="155">
        <v>0.45563230547466593</v>
      </c>
      <c r="E34" s="156">
        <v>11284</v>
      </c>
      <c r="F34" s="157">
        <v>0</v>
      </c>
      <c r="H34" s="153" t="s">
        <v>116</v>
      </c>
      <c r="I34" s="170">
        <v>1.6538281915439493E-2</v>
      </c>
      <c r="J34" s="164"/>
      <c r="K34" s="3">
        <f t="shared" si="2"/>
        <v>2.5624364667405065E-2</v>
      </c>
      <c r="L34" s="3">
        <f t="shared" si="1"/>
        <v>-1.0673065775351492E-2</v>
      </c>
    </row>
    <row r="35" spans="2:12" ht="23.25" x14ac:dyDescent="0.35">
      <c r="B35" s="153" t="s">
        <v>117</v>
      </c>
      <c r="C35" s="154">
        <v>7.3555476781283231E-3</v>
      </c>
      <c r="D35" s="155">
        <v>8.545227156416639E-2</v>
      </c>
      <c r="E35" s="156">
        <v>11284</v>
      </c>
      <c r="F35" s="157">
        <v>0</v>
      </c>
      <c r="H35" s="153" t="s">
        <v>117</v>
      </c>
      <c r="I35" s="170">
        <v>5.7320067631938748E-3</v>
      </c>
      <c r="J35" s="164"/>
      <c r="K35" s="3">
        <f t="shared" si="2"/>
        <v>6.6585060993765696E-2</v>
      </c>
      <c r="L35" s="3">
        <f t="shared" si="1"/>
        <v>-4.9339880925654419E-4</v>
      </c>
    </row>
    <row r="36" spans="2:12" ht="23.25" x14ac:dyDescent="0.35">
      <c r="B36" s="153" t="s">
        <v>118</v>
      </c>
      <c r="C36" s="154">
        <v>6.2034739454094293E-4</v>
      </c>
      <c r="D36" s="155">
        <v>2.4900150807931596E-2</v>
      </c>
      <c r="E36" s="156">
        <v>11284</v>
      </c>
      <c r="F36" s="157">
        <v>0</v>
      </c>
      <c r="H36" s="153" t="s">
        <v>118</v>
      </c>
      <c r="I36" s="170">
        <v>1.7078691686837123E-3</v>
      </c>
      <c r="J36" s="164"/>
      <c r="K36" s="3">
        <f t="shared" si="2"/>
        <v>6.8546159003624263E-2</v>
      </c>
      <c r="L36" s="3">
        <f t="shared" si="1"/>
        <v>-4.2548826197159698E-5</v>
      </c>
    </row>
    <row r="37" spans="2:12" ht="34.9" x14ac:dyDescent="0.35">
      <c r="B37" s="153" t="s">
        <v>119</v>
      </c>
      <c r="C37" s="154">
        <v>9.4824530308401274E-3</v>
      </c>
      <c r="D37" s="155">
        <v>9.6919392102936014E-2</v>
      </c>
      <c r="E37" s="156">
        <v>11284</v>
      </c>
      <c r="F37" s="157">
        <v>0</v>
      </c>
      <c r="H37" s="153" t="s">
        <v>119</v>
      </c>
      <c r="I37" s="170">
        <v>7.5471744630220745E-4</v>
      </c>
      <c r="J37" s="164"/>
      <c r="K37" s="3">
        <f t="shared" si="2"/>
        <v>7.7132228891006937E-3</v>
      </c>
      <c r="L37" s="3">
        <f t="shared" si="1"/>
        <v>-7.3840462479536029E-5</v>
      </c>
    </row>
    <row r="38" spans="2:12" ht="23.25" x14ac:dyDescent="0.35">
      <c r="B38" s="153" t="s">
        <v>120</v>
      </c>
      <c r="C38" s="154">
        <v>2.9244948599787312E-3</v>
      </c>
      <c r="D38" s="155">
        <v>5.4001857621498811E-2</v>
      </c>
      <c r="E38" s="156">
        <v>11284</v>
      </c>
      <c r="F38" s="157">
        <v>0</v>
      </c>
      <c r="H38" s="153" t="s">
        <v>120</v>
      </c>
      <c r="I38" s="170">
        <v>1.5636031536146785E-2</v>
      </c>
      <c r="J38" s="164"/>
      <c r="K38" s="3">
        <f t="shared" si="2"/>
        <v>0.28869940274206723</v>
      </c>
      <c r="L38" s="3">
        <f t="shared" si="1"/>
        <v>-8.4677631237118657E-4</v>
      </c>
    </row>
    <row r="39" spans="2:12" ht="34.9" x14ac:dyDescent="0.35">
      <c r="B39" s="153" t="s">
        <v>121</v>
      </c>
      <c r="C39" s="154">
        <v>1.9496632399858208E-3</v>
      </c>
      <c r="D39" s="155">
        <v>4.4113881181219575E-2</v>
      </c>
      <c r="E39" s="156">
        <v>11284</v>
      </c>
      <c r="F39" s="157">
        <v>0</v>
      </c>
      <c r="H39" s="153" t="s">
        <v>121</v>
      </c>
      <c r="I39" s="170">
        <v>1.118381625241483E-2</v>
      </c>
      <c r="J39" s="164"/>
      <c r="K39" s="3">
        <f t="shared" si="2"/>
        <v>0.25302719411904068</v>
      </c>
      <c r="L39" s="3">
        <f t="shared" si="1"/>
        <v>-4.9428150156445529E-4</v>
      </c>
    </row>
    <row r="40" spans="2:12" ht="23.25" x14ac:dyDescent="0.35">
      <c r="B40" s="153" t="s">
        <v>122</v>
      </c>
      <c r="C40" s="154">
        <v>1.0634526763559022E-3</v>
      </c>
      <c r="D40" s="155">
        <v>3.2594721922116703E-2</v>
      </c>
      <c r="E40" s="156">
        <v>11284</v>
      </c>
      <c r="F40" s="157">
        <v>0</v>
      </c>
      <c r="H40" s="153" t="s">
        <v>122</v>
      </c>
      <c r="I40" s="170">
        <v>1.3075601043923668E-2</v>
      </c>
      <c r="J40" s="164"/>
      <c r="K40" s="3">
        <f t="shared" si="2"/>
        <v>0.40073039408677114</v>
      </c>
      <c r="L40" s="3">
        <f t="shared" si="1"/>
        <v>-4.2661149122083514E-4</v>
      </c>
    </row>
    <row r="41" spans="2:12" ht="23.25" x14ac:dyDescent="0.35">
      <c r="B41" s="153" t="s">
        <v>123</v>
      </c>
      <c r="C41" s="154">
        <v>1.054590570719603E-2</v>
      </c>
      <c r="D41" s="155">
        <v>0.10215485497607429</v>
      </c>
      <c r="E41" s="156">
        <v>11284</v>
      </c>
      <c r="F41" s="157">
        <v>0</v>
      </c>
      <c r="H41" s="153" t="s">
        <v>123</v>
      </c>
      <c r="I41" s="170">
        <v>1.7451081566965038E-2</v>
      </c>
      <c r="J41" s="164"/>
      <c r="K41" s="3">
        <f t="shared" si="2"/>
        <v>0.16902812999260147</v>
      </c>
      <c r="L41" s="3">
        <f t="shared" si="1"/>
        <v>-1.8015537365982603E-3</v>
      </c>
    </row>
    <row r="42" spans="2:12" ht="23.25" x14ac:dyDescent="0.35">
      <c r="B42" s="153" t="s">
        <v>124</v>
      </c>
      <c r="C42" s="154">
        <v>0.25868486352357317</v>
      </c>
      <c r="D42" s="155">
        <v>0.43793150264411007</v>
      </c>
      <c r="E42" s="156">
        <v>11284</v>
      </c>
      <c r="F42" s="157">
        <v>0</v>
      </c>
      <c r="H42" s="153" t="s">
        <v>124</v>
      </c>
      <c r="I42" s="170">
        <v>8.7435060029106254E-2</v>
      </c>
      <c r="J42" s="164"/>
      <c r="K42" s="3">
        <f t="shared" si="2"/>
        <v>0.14800701266511918</v>
      </c>
      <c r="L42" s="3">
        <f t="shared" si="1"/>
        <v>-5.164763538188677E-2</v>
      </c>
    </row>
    <row r="43" spans="2:12" x14ac:dyDescent="0.35">
      <c r="B43" s="153" t="s">
        <v>125</v>
      </c>
      <c r="C43" s="154">
        <v>0.72048918823112373</v>
      </c>
      <c r="D43" s="155">
        <v>0.44877874990203775</v>
      </c>
      <c r="E43" s="156">
        <v>11284</v>
      </c>
      <c r="F43" s="157">
        <v>0</v>
      </c>
      <c r="H43" s="153" t="s">
        <v>125</v>
      </c>
      <c r="I43" s="170">
        <v>-9.33010716787777E-2</v>
      </c>
      <c r="J43" s="164"/>
      <c r="K43" s="3">
        <f t="shared" si="2"/>
        <v>-5.8110278816752979E-2</v>
      </c>
      <c r="L43" s="3">
        <f t="shared" si="1"/>
        <v>0.14978965338624023</v>
      </c>
    </row>
    <row r="44" spans="2:12" ht="23.25" x14ac:dyDescent="0.35">
      <c r="B44" s="153" t="s">
        <v>126</v>
      </c>
      <c r="C44" s="154">
        <v>2.9244948599787312E-3</v>
      </c>
      <c r="D44" s="155">
        <v>5.4001857621500823E-2</v>
      </c>
      <c r="E44" s="156">
        <v>11284</v>
      </c>
      <c r="F44" s="157">
        <v>0</v>
      </c>
      <c r="H44" s="153" t="s">
        <v>126</v>
      </c>
      <c r="I44" s="170">
        <v>1.6242194876106323E-4</v>
      </c>
      <c r="J44" s="164"/>
      <c r="K44" s="3">
        <f t="shared" si="2"/>
        <v>2.9989143659066397E-3</v>
      </c>
      <c r="L44" s="3">
        <f t="shared" si="1"/>
        <v>-8.7960336036724842E-6</v>
      </c>
    </row>
    <row r="45" spans="2:12" ht="23.25" x14ac:dyDescent="0.35">
      <c r="B45" s="153" t="s">
        <v>127</v>
      </c>
      <c r="C45" s="154">
        <v>7.9758950726692662E-4</v>
      </c>
      <c r="D45" s="155">
        <v>2.8231613332447468E-2</v>
      </c>
      <c r="E45" s="156">
        <v>11284</v>
      </c>
      <c r="F45" s="157">
        <v>0</v>
      </c>
      <c r="H45" s="153" t="s">
        <v>127</v>
      </c>
      <c r="I45" s="170">
        <v>3.9241196568771893E-4</v>
      </c>
      <c r="J45" s="164"/>
      <c r="K45" s="3">
        <f t="shared" si="2"/>
        <v>1.3888649486804528E-2</v>
      </c>
      <c r="L45" s="3">
        <f t="shared" si="1"/>
        <v>-1.1086283404101177E-5</v>
      </c>
    </row>
    <row r="46" spans="2:12" ht="34.9" x14ac:dyDescent="0.35">
      <c r="B46" s="153" t="s">
        <v>128</v>
      </c>
      <c r="C46" s="154">
        <v>5.3172633817795108E-4</v>
      </c>
      <c r="D46" s="155">
        <v>2.3054082210035333E-2</v>
      </c>
      <c r="E46" s="156">
        <v>11284</v>
      </c>
      <c r="F46" s="157">
        <v>0</v>
      </c>
      <c r="H46" s="153" t="s">
        <v>128</v>
      </c>
      <c r="I46" s="170">
        <v>8.5043771302105691E-4</v>
      </c>
      <c r="J46" s="164"/>
      <c r="K46" s="3">
        <f t="shared" si="2"/>
        <v>3.6869197617421051E-2</v>
      </c>
      <c r="L46" s="3">
        <f t="shared" si="1"/>
        <v>-1.9614753121522105E-5</v>
      </c>
    </row>
    <row r="47" spans="2:12" x14ac:dyDescent="0.35">
      <c r="B47" s="153" t="s">
        <v>129</v>
      </c>
      <c r="C47" s="154">
        <v>0.22119815668202766</v>
      </c>
      <c r="D47" s="155">
        <v>0.41507204220892191</v>
      </c>
      <c r="E47" s="156">
        <v>11284</v>
      </c>
      <c r="F47" s="157">
        <v>0</v>
      </c>
      <c r="H47" s="153" t="s">
        <v>129</v>
      </c>
      <c r="I47" s="170">
        <v>9.9376672534391933E-2</v>
      </c>
      <c r="J47" s="164"/>
      <c r="K47" s="3">
        <f t="shared" si="2"/>
        <v>0.1864609703431559</v>
      </c>
      <c r="L47" s="3">
        <f t="shared" si="1"/>
        <v>-5.2959328854860856E-2</v>
      </c>
    </row>
    <row r="48" spans="2:12" x14ac:dyDescent="0.35">
      <c r="B48" s="153" t="s">
        <v>130</v>
      </c>
      <c r="C48" s="154">
        <v>0.49556894718185041</v>
      </c>
      <c r="D48" s="155">
        <v>0.50000252125209022</v>
      </c>
      <c r="E48" s="156">
        <v>11284</v>
      </c>
      <c r="F48" s="157">
        <v>0</v>
      </c>
      <c r="H48" s="153" t="s">
        <v>130</v>
      </c>
      <c r="I48" s="170">
        <v>5.4096404409344788E-2</v>
      </c>
      <c r="J48" s="164"/>
      <c r="K48" s="3">
        <f t="shared" si="2"/>
        <v>5.4575537262389569E-2</v>
      </c>
      <c r="L48" s="3">
        <f t="shared" si="1"/>
        <v>-5.3616725996360234E-2</v>
      </c>
    </row>
    <row r="49" spans="2:12" x14ac:dyDescent="0.35">
      <c r="B49" s="153" t="s">
        <v>131</v>
      </c>
      <c r="C49" s="154">
        <v>0.16829138603332153</v>
      </c>
      <c r="D49" s="155">
        <v>0.37414141812335761</v>
      </c>
      <c r="E49" s="156">
        <v>11284</v>
      </c>
      <c r="F49" s="157">
        <v>0</v>
      </c>
      <c r="H49" s="153" t="s">
        <v>131</v>
      </c>
      <c r="I49" s="170">
        <v>0.10031436837131809</v>
      </c>
      <c r="J49" s="164"/>
      <c r="K49" s="3">
        <f t="shared" si="2"/>
        <v>0.22299676068353233</v>
      </c>
      <c r="L49" s="3">
        <f t="shared" si="1"/>
        <v>-4.5122093610871383E-2</v>
      </c>
    </row>
    <row r="50" spans="2:12" x14ac:dyDescent="0.35">
      <c r="B50" s="153" t="s">
        <v>132</v>
      </c>
      <c r="C50" s="154">
        <v>1.4976958525345621E-2</v>
      </c>
      <c r="D50" s="155">
        <v>0.12146586660419374</v>
      </c>
      <c r="E50" s="156">
        <v>11284</v>
      </c>
      <c r="F50" s="157">
        <v>0</v>
      </c>
      <c r="H50" s="153" t="s">
        <v>132</v>
      </c>
      <c r="I50" s="170">
        <v>3.3843683340807694E-2</v>
      </c>
      <c r="J50" s="164"/>
      <c r="K50" s="3">
        <f t="shared" si="2"/>
        <v>0.27445412304757305</v>
      </c>
      <c r="L50" s="3">
        <f t="shared" si="1"/>
        <v>-4.1729866662204088E-3</v>
      </c>
    </row>
    <row r="51" spans="2:12" x14ac:dyDescent="0.35">
      <c r="B51" s="153" t="s">
        <v>133</v>
      </c>
      <c r="C51" s="154">
        <v>3.2080822403403049E-2</v>
      </c>
      <c r="D51" s="155">
        <v>0.17622257321535895</v>
      </c>
      <c r="E51" s="156">
        <v>11284</v>
      </c>
      <c r="F51" s="157">
        <v>0</v>
      </c>
      <c r="H51" s="153" t="s">
        <v>133</v>
      </c>
      <c r="I51" s="170">
        <v>6.1209544121219109E-2</v>
      </c>
      <c r="J51" s="164"/>
      <c r="K51" s="3">
        <f t="shared" si="2"/>
        <v>0.33619921969059835</v>
      </c>
      <c r="L51" s="3">
        <f t="shared" si="1"/>
        <v>-1.1143024860647922E-2</v>
      </c>
    </row>
    <row r="52" spans="2:12" x14ac:dyDescent="0.35">
      <c r="B52" s="153" t="s">
        <v>134</v>
      </c>
      <c r="C52" s="154">
        <v>3.2612548741580996E-2</v>
      </c>
      <c r="D52" s="155">
        <v>0.17762816937930045</v>
      </c>
      <c r="E52" s="156">
        <v>11284</v>
      </c>
      <c r="F52" s="157">
        <v>0</v>
      </c>
      <c r="H52" s="153" t="s">
        <v>134</v>
      </c>
      <c r="I52" s="170">
        <v>6.3090963945326373E-2</v>
      </c>
      <c r="J52" s="164"/>
      <c r="K52" s="3">
        <f t="shared" si="2"/>
        <v>0.34360207067257253</v>
      </c>
      <c r="L52" s="3">
        <f t="shared" si="1"/>
        <v>-1.1583506962944915E-2</v>
      </c>
    </row>
    <row r="53" spans="2:12" x14ac:dyDescent="0.35">
      <c r="B53" s="153" t="s">
        <v>135</v>
      </c>
      <c r="C53" s="154">
        <v>0.34207727756114853</v>
      </c>
      <c r="D53" s="155">
        <v>0.47442634896981289</v>
      </c>
      <c r="E53" s="156">
        <v>11284</v>
      </c>
      <c r="F53" s="157">
        <v>0</v>
      </c>
      <c r="H53" s="153" t="s">
        <v>135</v>
      </c>
      <c r="I53" s="170">
        <v>7.5420609680939887E-2</v>
      </c>
      <c r="J53" s="164"/>
      <c r="K53" s="3">
        <f t="shared" si="2"/>
        <v>0.10459143543993862</v>
      </c>
      <c r="L53" s="3">
        <f t="shared" si="1"/>
        <v>-5.4380784051476699E-2</v>
      </c>
    </row>
    <row r="54" spans="2:12" x14ac:dyDescent="0.35">
      <c r="B54" s="153" t="s">
        <v>136</v>
      </c>
      <c r="C54" s="154">
        <v>0.34376107763204539</v>
      </c>
      <c r="D54" s="155">
        <v>0.47498357116854845</v>
      </c>
      <c r="E54" s="156">
        <v>11284</v>
      </c>
      <c r="F54" s="157">
        <v>0</v>
      </c>
      <c r="H54" s="153" t="s">
        <v>136</v>
      </c>
      <c r="I54" s="170">
        <v>8.6162122434524147E-2</v>
      </c>
      <c r="J54" s="164"/>
      <c r="K54" s="3">
        <f t="shared" si="2"/>
        <v>0.1190418823039746</v>
      </c>
      <c r="L54" s="3">
        <f t="shared" si="1"/>
        <v>-6.2358333755181301E-2</v>
      </c>
    </row>
    <row r="55" spans="2:12" x14ac:dyDescent="0.35">
      <c r="B55" s="153" t="s">
        <v>137</v>
      </c>
      <c r="C55" s="154">
        <v>0.1772421127259837</v>
      </c>
      <c r="D55" s="155">
        <v>0.38189039097790384</v>
      </c>
      <c r="E55" s="156">
        <v>11284</v>
      </c>
      <c r="F55" s="157">
        <v>0</v>
      </c>
      <c r="H55" s="153" t="s">
        <v>137</v>
      </c>
      <c r="I55" s="170">
        <v>3.846943202817512E-2</v>
      </c>
      <c r="J55" s="164"/>
      <c r="K55" s="3">
        <f t="shared" si="2"/>
        <v>8.287987696963045E-2</v>
      </c>
      <c r="L55" s="3">
        <f t="shared" si="1"/>
        <v>-1.7854346611294796E-2</v>
      </c>
    </row>
    <row r="56" spans="2:12" x14ac:dyDescent="0.35">
      <c r="B56" s="153" t="s">
        <v>138</v>
      </c>
      <c r="C56" s="154">
        <v>4.5285359801488838E-2</v>
      </c>
      <c r="D56" s="155">
        <v>0.2079385193375341</v>
      </c>
      <c r="E56" s="156">
        <v>11284</v>
      </c>
      <c r="F56" s="157">
        <v>0</v>
      </c>
      <c r="H56" s="153" t="s">
        <v>138</v>
      </c>
      <c r="I56" s="170">
        <v>5.6217237672823619E-2</v>
      </c>
      <c r="J56" s="164"/>
      <c r="K56" s="3">
        <f t="shared" si="2"/>
        <v>0.25811196505945294</v>
      </c>
      <c r="L56" s="3">
        <f t="shared" si="1"/>
        <v>-1.2243127647394457E-2</v>
      </c>
    </row>
    <row r="57" spans="2:12" x14ac:dyDescent="0.35">
      <c r="B57" s="153" t="s">
        <v>139</v>
      </c>
      <c r="C57" s="154">
        <v>8.9241403757532783E-2</v>
      </c>
      <c r="D57" s="155">
        <v>0.28510450564343581</v>
      </c>
      <c r="E57" s="156">
        <v>11284</v>
      </c>
      <c r="F57" s="157">
        <v>0</v>
      </c>
      <c r="H57" s="153" t="s">
        <v>139</v>
      </c>
      <c r="I57" s="170">
        <v>-7.0675998275751637E-3</v>
      </c>
      <c r="J57" s="164"/>
      <c r="K57" s="3">
        <f t="shared" si="2"/>
        <v>-2.2577255604006835E-2</v>
      </c>
      <c r="L57" s="3">
        <f t="shared" si="1"/>
        <v>2.2122503058514039E-3</v>
      </c>
    </row>
    <row r="58" spans="2:12" x14ac:dyDescent="0.35">
      <c r="B58" s="153" t="s">
        <v>140</v>
      </c>
      <c r="C58" s="154">
        <v>1.3647642679900745E-2</v>
      </c>
      <c r="D58" s="155">
        <v>0.11602834824744343</v>
      </c>
      <c r="E58" s="156">
        <v>11284</v>
      </c>
      <c r="F58" s="157">
        <v>0</v>
      </c>
      <c r="H58" s="153" t="s">
        <v>140</v>
      </c>
      <c r="I58" s="170">
        <v>3.9111951382977447E-2</v>
      </c>
      <c r="J58" s="164"/>
      <c r="K58" s="3">
        <f t="shared" si="2"/>
        <v>0.33248913760037913</v>
      </c>
      <c r="L58" s="3">
        <f t="shared" si="1"/>
        <v>-4.600478633464365E-3</v>
      </c>
    </row>
    <row r="59" spans="2:12" x14ac:dyDescent="0.35">
      <c r="B59" s="153" t="s">
        <v>141</v>
      </c>
      <c r="C59" s="154">
        <v>3.2789790854306985E-3</v>
      </c>
      <c r="D59" s="155">
        <v>5.7170945776861146E-2</v>
      </c>
      <c r="E59" s="156">
        <v>11284</v>
      </c>
      <c r="F59" s="157">
        <v>0</v>
      </c>
      <c r="H59" s="153" t="s">
        <v>141</v>
      </c>
      <c r="I59" s="170">
        <v>8.7733323190031607E-3</v>
      </c>
      <c r="J59" s="164"/>
      <c r="K59" s="3">
        <f t="shared" si="2"/>
        <v>0.15295469800254402</v>
      </c>
      <c r="L59" s="3">
        <f t="shared" si="1"/>
        <v>-5.0318518948111761E-4</v>
      </c>
    </row>
    <row r="60" spans="2:12" x14ac:dyDescent="0.35">
      <c r="B60" s="153" t="s">
        <v>142</v>
      </c>
      <c r="C60" s="154">
        <v>8.2683445586671386E-2</v>
      </c>
      <c r="D60" s="155">
        <v>0.27541535113376114</v>
      </c>
      <c r="E60" s="156">
        <v>11284</v>
      </c>
      <c r="F60" s="157">
        <v>0</v>
      </c>
      <c r="H60" s="153" t="s">
        <v>142</v>
      </c>
      <c r="I60" s="170">
        <v>7.4055459237688526E-2</v>
      </c>
      <c r="J60" s="164"/>
      <c r="K60" s="3">
        <f t="shared" si="2"/>
        <v>0.24665400248666758</v>
      </c>
      <c r="L60" s="3">
        <f t="shared" si="1"/>
        <v>-2.2232459116999406E-2</v>
      </c>
    </row>
    <row r="61" spans="2:12" ht="23.25" x14ac:dyDescent="0.35">
      <c r="B61" s="153" t="s">
        <v>143</v>
      </c>
      <c r="C61" s="154">
        <v>0.22828784119106699</v>
      </c>
      <c r="D61" s="155">
        <v>0.41974768222399444</v>
      </c>
      <c r="E61" s="156">
        <v>11284</v>
      </c>
      <c r="F61" s="157">
        <v>0</v>
      </c>
      <c r="H61" s="153" t="s">
        <v>143</v>
      </c>
      <c r="I61" s="170">
        <v>-3.1261758747805506E-2</v>
      </c>
      <c r="J61" s="164"/>
      <c r="K61" s="3">
        <f t="shared" si="2"/>
        <v>-5.7475193677326633E-2</v>
      </c>
      <c r="L61" s="3">
        <f t="shared" si="1"/>
        <v>1.7002308097472829E-2</v>
      </c>
    </row>
    <row r="62" spans="2:12" ht="23.25" x14ac:dyDescent="0.35">
      <c r="B62" s="153" t="s">
        <v>144</v>
      </c>
      <c r="C62" s="154">
        <v>1.2495568947181847E-2</v>
      </c>
      <c r="D62" s="155">
        <v>0.11108790813622926</v>
      </c>
      <c r="E62" s="156">
        <v>11284</v>
      </c>
      <c r="F62" s="157">
        <v>0</v>
      </c>
      <c r="H62" s="153" t="s">
        <v>144</v>
      </c>
      <c r="I62" s="170">
        <v>-6.1728346513610808E-3</v>
      </c>
      <c r="J62" s="164"/>
      <c r="K62" s="3">
        <f t="shared" si="2"/>
        <v>-5.4872773037549394E-2</v>
      </c>
      <c r="L62" s="3">
        <f t="shared" si="1"/>
        <v>6.9434272622224372E-4</v>
      </c>
    </row>
    <row r="63" spans="2:12" ht="23.25" x14ac:dyDescent="0.35">
      <c r="B63" s="153" t="s">
        <v>145</v>
      </c>
      <c r="C63" s="154">
        <v>0.12920950017724211</v>
      </c>
      <c r="D63" s="155">
        <v>0.33544653414571229</v>
      </c>
      <c r="E63" s="156">
        <v>11284</v>
      </c>
      <c r="F63" s="157">
        <v>0</v>
      </c>
      <c r="H63" s="153" t="s">
        <v>145</v>
      </c>
      <c r="I63" s="170">
        <v>5.0765357443075757E-3</v>
      </c>
      <c r="J63" s="164"/>
      <c r="K63" s="3">
        <f t="shared" si="2"/>
        <v>1.3178252413344228E-2</v>
      </c>
      <c r="L63" s="3">
        <f t="shared" si="1"/>
        <v>-1.9554133949375007E-3</v>
      </c>
    </row>
    <row r="64" spans="2:12" ht="23.25" x14ac:dyDescent="0.35">
      <c r="B64" s="153" t="s">
        <v>146</v>
      </c>
      <c r="C64" s="154">
        <v>8.1176887628500533E-2</v>
      </c>
      <c r="D64" s="155">
        <v>0.27311867590077843</v>
      </c>
      <c r="E64" s="156">
        <v>11284</v>
      </c>
      <c r="F64" s="157">
        <v>0</v>
      </c>
      <c r="H64" s="153" t="s">
        <v>146</v>
      </c>
      <c r="I64" s="170">
        <v>-2.6089335890785763E-2</v>
      </c>
      <c r="J64" s="164"/>
      <c r="K64" s="3">
        <f t="shared" si="2"/>
        <v>-8.7769482346150021E-2</v>
      </c>
      <c r="L64" s="3">
        <f t="shared" si="1"/>
        <v>7.7543254078967418E-3</v>
      </c>
    </row>
    <row r="65" spans="2:12" ht="23.25" x14ac:dyDescent="0.35">
      <c r="B65" s="153" t="s">
        <v>147</v>
      </c>
      <c r="C65" s="154">
        <v>0.26311591634172282</v>
      </c>
      <c r="D65" s="155">
        <v>0.44034431392745632</v>
      </c>
      <c r="E65" s="156">
        <v>11284</v>
      </c>
      <c r="F65" s="157">
        <v>0</v>
      </c>
      <c r="H65" s="153" t="s">
        <v>147</v>
      </c>
      <c r="I65" s="170">
        <v>-4.6421303631155222E-2</v>
      </c>
      <c r="J65" s="164"/>
      <c r="K65" s="3">
        <f t="shared" si="2"/>
        <v>-7.7682664920482786E-2</v>
      </c>
      <c r="L65" s="3">
        <f t="shared" si="1"/>
        <v>2.7737803024523562E-2</v>
      </c>
    </row>
    <row r="66" spans="2:12" ht="23.25" x14ac:dyDescent="0.35">
      <c r="B66" s="153" t="s">
        <v>148</v>
      </c>
      <c r="C66" s="154">
        <v>9.8369372562920956E-3</v>
      </c>
      <c r="D66" s="155">
        <v>9.869668273318781E-2</v>
      </c>
      <c r="E66" s="156">
        <v>11284</v>
      </c>
      <c r="F66" s="157">
        <v>0</v>
      </c>
      <c r="H66" s="153" t="s">
        <v>148</v>
      </c>
      <c r="I66" s="170">
        <v>1.4341640370700057E-2</v>
      </c>
      <c r="J66" s="164"/>
      <c r="K66" s="3">
        <f t="shared" si="2"/>
        <v>0.14388084949734672</v>
      </c>
      <c r="L66" s="3">
        <f t="shared" si="1"/>
        <v>-1.4294078845614863E-3</v>
      </c>
    </row>
    <row r="67" spans="2:12" ht="23.25" x14ac:dyDescent="0.35">
      <c r="B67" s="153" t="s">
        <v>149</v>
      </c>
      <c r="C67" s="154">
        <v>2.9156327543424319E-2</v>
      </c>
      <c r="D67" s="155">
        <v>0.16825202779901183</v>
      </c>
      <c r="E67" s="156">
        <v>11284</v>
      </c>
      <c r="F67" s="157">
        <v>0</v>
      </c>
      <c r="H67" s="153" t="s">
        <v>149</v>
      </c>
      <c r="I67" s="170">
        <v>-1.6536932084183374E-4</v>
      </c>
      <c r="J67" s="164"/>
      <c r="K67" s="3">
        <f t="shared" si="2"/>
        <v>-9.5420994836104152E-4</v>
      </c>
      <c r="L67" s="3">
        <f t="shared" si="1"/>
        <v>2.8656784391673455E-5</v>
      </c>
    </row>
    <row r="68" spans="2:12" ht="23.25" x14ac:dyDescent="0.35">
      <c r="B68" s="153" t="s">
        <v>150</v>
      </c>
      <c r="C68" s="154">
        <v>1.2229705778092875E-2</v>
      </c>
      <c r="D68" s="155">
        <v>0.10991456102050795</v>
      </c>
      <c r="E68" s="156">
        <v>11284</v>
      </c>
      <c r="F68" s="157">
        <v>0</v>
      </c>
      <c r="H68" s="153" t="s">
        <v>150</v>
      </c>
      <c r="I68" s="170">
        <v>3.8349128481947395E-2</v>
      </c>
      <c r="J68" s="164"/>
      <c r="K68" s="3">
        <f t="shared" si="2"/>
        <v>0.34463249975314181</v>
      </c>
      <c r="L68" s="3">
        <f t="shared" si="1"/>
        <v>-4.266937463299262E-3</v>
      </c>
    </row>
    <row r="69" spans="2:12" ht="23.25" x14ac:dyDescent="0.35">
      <c r="B69" s="153" t="s">
        <v>151</v>
      </c>
      <c r="C69" s="154">
        <v>0.23121233605104574</v>
      </c>
      <c r="D69" s="155">
        <v>0.42162654776545688</v>
      </c>
      <c r="E69" s="156">
        <v>11284</v>
      </c>
      <c r="F69" s="157">
        <v>0</v>
      </c>
      <c r="H69" s="153" t="s">
        <v>151</v>
      </c>
      <c r="I69" s="170">
        <v>8.083754276780511E-2</v>
      </c>
      <c r="J69" s="164"/>
      <c r="K69" s="3">
        <f t="shared" si="2"/>
        <v>0.14739798998237122</v>
      </c>
      <c r="L69" s="3">
        <f t="shared" si="1"/>
        <v>-4.4329839292680868E-2</v>
      </c>
    </row>
    <row r="70" spans="2:12" ht="23.25" x14ac:dyDescent="0.35">
      <c r="B70" s="153" t="s">
        <v>152</v>
      </c>
      <c r="C70" s="154">
        <v>1.7724211272598369E-3</v>
      </c>
      <c r="D70" s="155">
        <v>4.2064669972980716E-2</v>
      </c>
      <c r="E70" s="156">
        <v>11284</v>
      </c>
      <c r="F70" s="157">
        <v>0</v>
      </c>
      <c r="H70" s="153" t="s">
        <v>152</v>
      </c>
      <c r="I70" s="170">
        <v>6.3470520349207492E-4</v>
      </c>
      <c r="J70" s="164"/>
      <c r="K70" s="3">
        <f t="shared" si="2"/>
        <v>1.5062051811812376E-2</v>
      </c>
      <c r="L70" s="3">
        <f t="shared" ref="L70:L100" si="3">((0-C70)/D70)*I70</f>
        <v>-2.6743699949950954E-5</v>
      </c>
    </row>
    <row r="71" spans="2:12" ht="23.25" x14ac:dyDescent="0.35">
      <c r="B71" s="153" t="s">
        <v>153</v>
      </c>
      <c r="C71" s="154">
        <v>1.5065579581708612E-3</v>
      </c>
      <c r="D71" s="155">
        <v>3.8786873613605277E-2</v>
      </c>
      <c r="E71" s="156">
        <v>11284</v>
      </c>
      <c r="F71" s="157">
        <v>0</v>
      </c>
      <c r="H71" s="153" t="s">
        <v>153</v>
      </c>
      <c r="I71" s="170">
        <v>-1.0574521629978123E-3</v>
      </c>
      <c r="J71" s="164"/>
      <c r="K71" s="3">
        <f t="shared" si="2"/>
        <v>-2.7222071583926245E-2</v>
      </c>
      <c r="L71" s="3">
        <f t="shared" si="3"/>
        <v>4.1073508203314641E-5</v>
      </c>
    </row>
    <row r="72" spans="2:12" ht="23.25" x14ac:dyDescent="0.35">
      <c r="B72" s="153" t="s">
        <v>154</v>
      </c>
      <c r="C72" s="154">
        <v>0.5420950017724212</v>
      </c>
      <c r="D72" s="155">
        <v>0.4982469377768442</v>
      </c>
      <c r="E72" s="156">
        <v>11284</v>
      </c>
      <c r="F72" s="157">
        <v>0</v>
      </c>
      <c r="H72" s="153" t="s">
        <v>154</v>
      </c>
      <c r="I72" s="170">
        <v>-7.8992135650646375E-2</v>
      </c>
      <c r="J72" s="164"/>
      <c r="K72" s="3">
        <f t="shared" si="2"/>
        <v>-7.259631919966196E-2</v>
      </c>
      <c r="L72" s="3">
        <f t="shared" si="3"/>
        <v>8.5943813536739369E-2</v>
      </c>
    </row>
    <row r="73" spans="2:12" ht="23.25" x14ac:dyDescent="0.35">
      <c r="B73" s="153" t="s">
        <v>155</v>
      </c>
      <c r="C73" s="154">
        <v>8.4190003544842244E-3</v>
      </c>
      <c r="D73" s="155">
        <v>9.1372100076379942E-2</v>
      </c>
      <c r="E73" s="156">
        <v>11284</v>
      </c>
      <c r="F73" s="157">
        <v>0</v>
      </c>
      <c r="H73" s="153" t="s">
        <v>155</v>
      </c>
      <c r="I73" s="170">
        <v>-5.8331553331425548E-3</v>
      </c>
      <c r="J73" s="164"/>
      <c r="K73" s="3">
        <f t="shared" si="2"/>
        <v>-6.3302101970842906E-2</v>
      </c>
      <c r="L73" s="3">
        <f t="shared" si="3"/>
        <v>5.3746533981857854E-4</v>
      </c>
    </row>
    <row r="74" spans="2:12" ht="23.25" x14ac:dyDescent="0.35">
      <c r="B74" s="153" t="s">
        <v>156</v>
      </c>
      <c r="C74" s="154">
        <v>4.6703296703296704E-2</v>
      </c>
      <c r="D74" s="155">
        <v>0.21101195398710748</v>
      </c>
      <c r="E74" s="156">
        <v>11284</v>
      </c>
      <c r="F74" s="157">
        <v>0</v>
      </c>
      <c r="H74" s="153" t="s">
        <v>156</v>
      </c>
      <c r="I74" s="170">
        <v>-1.1037515278845793E-2</v>
      </c>
      <c r="J74" s="164"/>
      <c r="K74" s="3">
        <f t="shared" si="2"/>
        <v>-4.9864601171142969E-2</v>
      </c>
      <c r="L74" s="3">
        <f t="shared" si="3"/>
        <v>2.4429343513240076E-3</v>
      </c>
    </row>
    <row r="75" spans="2:12" ht="23.25" x14ac:dyDescent="0.35">
      <c r="B75" s="153" t="s">
        <v>157</v>
      </c>
      <c r="C75" s="154">
        <v>3.7575327897908545E-2</v>
      </c>
      <c r="D75" s="155">
        <v>0.19017525537258695</v>
      </c>
      <c r="E75" s="156">
        <v>11284</v>
      </c>
      <c r="F75" s="157">
        <v>0</v>
      </c>
      <c r="H75" s="153" t="s">
        <v>157</v>
      </c>
      <c r="I75" s="170">
        <v>-1.0903453194216831E-2</v>
      </c>
      <c r="J75" s="164"/>
      <c r="K75" s="3">
        <f t="shared" si="2"/>
        <v>-5.5179378330085675E-2</v>
      </c>
      <c r="L75" s="3">
        <f t="shared" si="3"/>
        <v>2.1543330029425716E-3</v>
      </c>
    </row>
    <row r="76" spans="2:12" ht="23.25" x14ac:dyDescent="0.35">
      <c r="B76" s="153" t="s">
        <v>158</v>
      </c>
      <c r="C76" s="154">
        <v>1.3824884792626729E-2</v>
      </c>
      <c r="D76" s="155">
        <v>0.11676885585704054</v>
      </c>
      <c r="E76" s="156">
        <v>11284</v>
      </c>
      <c r="F76" s="157">
        <v>0</v>
      </c>
      <c r="H76" s="153" t="s">
        <v>158</v>
      </c>
      <c r="I76" s="170">
        <v>-1.4391366889230704E-3</v>
      </c>
      <c r="J76" s="164"/>
      <c r="K76" s="3">
        <f t="shared" si="2"/>
        <v>-1.215427503833244E-2</v>
      </c>
      <c r="L76" s="3">
        <f t="shared" si="3"/>
        <v>1.7038703324765106E-4</v>
      </c>
    </row>
    <row r="77" spans="2:12" x14ac:dyDescent="0.35">
      <c r="B77" s="153" t="s">
        <v>159</v>
      </c>
      <c r="C77" s="154">
        <v>0.31788372917405178</v>
      </c>
      <c r="D77" s="155">
        <v>0.46567465212517511</v>
      </c>
      <c r="E77" s="156">
        <v>11284</v>
      </c>
      <c r="F77" s="157">
        <v>0</v>
      </c>
      <c r="H77" s="153" t="s">
        <v>159</v>
      </c>
      <c r="I77" s="170">
        <v>9.1141304017356872E-2</v>
      </c>
      <c r="J77" s="164"/>
      <c r="K77" s="3">
        <f t="shared" si="2"/>
        <v>0.13350300715492289</v>
      </c>
      <c r="L77" s="3">
        <f t="shared" si="3"/>
        <v>-6.221583560669202E-2</v>
      </c>
    </row>
    <row r="78" spans="2:12" x14ac:dyDescent="0.35">
      <c r="B78" s="153" t="s">
        <v>160</v>
      </c>
      <c r="C78" s="154">
        <v>1.0368663594470046E-2</v>
      </c>
      <c r="D78" s="155">
        <v>0.10130184521849782</v>
      </c>
      <c r="E78" s="156">
        <v>11284</v>
      </c>
      <c r="F78" s="157">
        <v>0</v>
      </c>
      <c r="H78" s="153" t="s">
        <v>160</v>
      </c>
      <c r="I78" s="170">
        <v>7.8469752879795638E-4</v>
      </c>
      <c r="J78" s="164"/>
      <c r="K78" s="3">
        <f t="shared" si="2"/>
        <v>7.6658155873022297E-3</v>
      </c>
      <c r="L78" s="3">
        <f t="shared" si="3"/>
        <v>-8.0317043405960491E-5</v>
      </c>
    </row>
    <row r="79" spans="2:12" ht="23.25" x14ac:dyDescent="0.35">
      <c r="B79" s="153" t="s">
        <v>161</v>
      </c>
      <c r="C79" s="154">
        <v>1.6838000708968451E-3</v>
      </c>
      <c r="D79" s="155">
        <v>4.1001388638740088E-2</v>
      </c>
      <c r="E79" s="156">
        <v>11284</v>
      </c>
      <c r="F79" s="157">
        <v>0</v>
      </c>
      <c r="H79" s="153" t="s">
        <v>161</v>
      </c>
      <c r="I79" s="170">
        <v>7.1834994837452811E-3</v>
      </c>
      <c r="J79" s="164"/>
      <c r="K79" s="3">
        <f t="shared" si="2"/>
        <v>0.17490636646460736</v>
      </c>
      <c r="L79" s="3">
        <f t="shared" si="3"/>
        <v>-2.9500408014447761E-4</v>
      </c>
    </row>
    <row r="80" spans="2:12" ht="23.25" x14ac:dyDescent="0.35">
      <c r="B80" s="153" t="s">
        <v>162</v>
      </c>
      <c r="C80" s="154">
        <v>1.5685926976249556E-2</v>
      </c>
      <c r="D80" s="155">
        <v>0.12426281459380771</v>
      </c>
      <c r="E80" s="156">
        <v>11284</v>
      </c>
      <c r="F80" s="157">
        <v>0</v>
      </c>
      <c r="H80" s="153" t="s">
        <v>162</v>
      </c>
      <c r="I80" s="170">
        <v>5.2808103756523507E-3</v>
      </c>
      <c r="J80" s="164"/>
      <c r="K80" s="3">
        <f t="shared" si="2"/>
        <v>4.1830502445286417E-2</v>
      </c>
      <c r="L80" s="3">
        <f t="shared" si="3"/>
        <v>-6.6660654837631195E-4</v>
      </c>
    </row>
    <row r="81" spans="2:12" ht="23.25" x14ac:dyDescent="0.35">
      <c r="B81" s="153" t="s">
        <v>163</v>
      </c>
      <c r="C81" s="154">
        <v>4.4310528181495928E-3</v>
      </c>
      <c r="D81" s="155">
        <v>6.6421454126636789E-2</v>
      </c>
      <c r="E81" s="156">
        <v>11284</v>
      </c>
      <c r="F81" s="157">
        <v>0</v>
      </c>
      <c r="H81" s="153" t="s">
        <v>163</v>
      </c>
      <c r="I81" s="170">
        <v>1.3734217786992372E-2</v>
      </c>
      <c r="J81" s="164"/>
      <c r="K81" s="3">
        <f t="shared" si="2"/>
        <v>0.2058575940914075</v>
      </c>
      <c r="L81" s="3">
        <f t="shared" si="3"/>
        <v>-9.1622571698151821E-4</v>
      </c>
    </row>
    <row r="82" spans="2:12" ht="23.25" x14ac:dyDescent="0.35">
      <c r="B82" s="153" t="s">
        <v>164</v>
      </c>
      <c r="C82" s="154">
        <v>2.6586316908897554E-4</v>
      </c>
      <c r="D82" s="155">
        <v>1.6303865883979737E-2</v>
      </c>
      <c r="E82" s="156">
        <v>11284</v>
      </c>
      <c r="F82" s="157">
        <v>0</v>
      </c>
      <c r="H82" s="153" t="s">
        <v>164</v>
      </c>
      <c r="I82" s="170">
        <v>2.2169138380872038E-3</v>
      </c>
      <c r="J82" s="164"/>
      <c r="K82" s="3">
        <f t="shared" ref="K82:K100" si="4">((1-C82)/D82)*I82</f>
        <v>0.13593858402174325</v>
      </c>
      <c r="L82" s="3">
        <f t="shared" si="3"/>
        <v>-3.6150673882211661E-5</v>
      </c>
    </row>
    <row r="83" spans="2:12" ht="23.25" x14ac:dyDescent="0.35">
      <c r="B83" s="153" t="s">
        <v>165</v>
      </c>
      <c r="C83" s="154">
        <v>0.26400212690535269</v>
      </c>
      <c r="D83" s="155">
        <v>0.44081994616355985</v>
      </c>
      <c r="E83" s="156">
        <v>11284</v>
      </c>
      <c r="F83" s="157">
        <v>0</v>
      </c>
      <c r="H83" s="153" t="s">
        <v>165</v>
      </c>
      <c r="I83" s="170">
        <v>-3.6189297574397067E-2</v>
      </c>
      <c r="J83" s="164"/>
      <c r="K83" s="3">
        <f t="shared" si="4"/>
        <v>-6.0422052757256352E-2</v>
      </c>
      <c r="L83" s="3">
        <f t="shared" si="3"/>
        <v>2.1673364860188643E-2</v>
      </c>
    </row>
    <row r="84" spans="2:12" ht="23.25" x14ac:dyDescent="0.35">
      <c r="B84" s="153" t="s">
        <v>166</v>
      </c>
      <c r="C84" s="154">
        <v>0.26479971641261962</v>
      </c>
      <c r="D84" s="155">
        <v>0.44124605488323665</v>
      </c>
      <c r="E84" s="156">
        <v>11284</v>
      </c>
      <c r="F84" s="157">
        <v>0</v>
      </c>
      <c r="H84" s="153" t="s">
        <v>166</v>
      </c>
      <c r="I84" s="170">
        <v>-3.6922431423149528E-2</v>
      </c>
      <c r="J84" s="164"/>
      <c r="K84" s="3">
        <f t="shared" si="4"/>
        <v>-6.1519829475230998E-2</v>
      </c>
      <c r="L84" s="3">
        <f t="shared" si="3"/>
        <v>2.2157817077144433E-2</v>
      </c>
    </row>
    <row r="85" spans="2:12" ht="23.25" x14ac:dyDescent="0.35">
      <c r="B85" s="153" t="s">
        <v>167</v>
      </c>
      <c r="C85" s="154">
        <v>5.4590570719602979E-2</v>
      </c>
      <c r="D85" s="155">
        <v>0.22718938022104132</v>
      </c>
      <c r="E85" s="156">
        <v>11284</v>
      </c>
      <c r="F85" s="157">
        <v>0</v>
      </c>
      <c r="H85" s="153" t="s">
        <v>167</v>
      </c>
      <c r="I85" s="170">
        <v>-1.8074770617093238E-2</v>
      </c>
      <c r="J85" s="164"/>
      <c r="K85" s="3">
        <f t="shared" si="4"/>
        <v>-7.5215041111756975E-2</v>
      </c>
      <c r="L85" s="3">
        <f t="shared" si="3"/>
        <v>4.3431257334872785E-3</v>
      </c>
    </row>
    <row r="86" spans="2:12" ht="23.25" x14ac:dyDescent="0.35">
      <c r="B86" s="153" t="s">
        <v>168</v>
      </c>
      <c r="C86" s="154">
        <v>9.0393477490251679E-3</v>
      </c>
      <c r="D86" s="155">
        <v>9.4648992847208499E-2</v>
      </c>
      <c r="E86" s="156">
        <v>11284</v>
      </c>
      <c r="F86" s="157">
        <v>0</v>
      </c>
      <c r="H86" s="153" t="s">
        <v>168</v>
      </c>
      <c r="I86" s="170">
        <v>-3.6362097855783919E-3</v>
      </c>
      <c r="J86" s="164"/>
      <c r="K86" s="3">
        <f t="shared" si="4"/>
        <v>-3.8070566970057458E-2</v>
      </c>
      <c r="L86" s="3">
        <f t="shared" si="3"/>
        <v>3.4727220809746562E-4</v>
      </c>
    </row>
    <row r="87" spans="2:12" ht="23.25" x14ac:dyDescent="0.35">
      <c r="B87" s="153" t="s">
        <v>169</v>
      </c>
      <c r="C87" s="154">
        <v>3.0485643388869197E-2</v>
      </c>
      <c r="D87" s="155">
        <v>0.17192698588633351</v>
      </c>
      <c r="E87" s="156">
        <v>11284</v>
      </c>
      <c r="F87" s="157">
        <v>0</v>
      </c>
      <c r="H87" s="153" t="s">
        <v>169</v>
      </c>
      <c r="I87" s="170">
        <v>-1.272506240510502E-2</v>
      </c>
      <c r="J87" s="164"/>
      <c r="K87" s="3">
        <f t="shared" si="4"/>
        <v>-7.1757965318361122E-2</v>
      </c>
      <c r="L87" s="3">
        <f t="shared" si="3"/>
        <v>2.2563747778351212E-3</v>
      </c>
    </row>
    <row r="88" spans="2:12" ht="23.25" x14ac:dyDescent="0.35">
      <c r="B88" s="153" t="s">
        <v>170</v>
      </c>
      <c r="C88" s="154">
        <v>2.2155264090747964E-3</v>
      </c>
      <c r="D88" s="155">
        <v>4.7019291535048059E-2</v>
      </c>
      <c r="E88" s="156">
        <v>11284</v>
      </c>
      <c r="F88" s="157">
        <v>0</v>
      </c>
      <c r="H88" s="153" t="s">
        <v>170</v>
      </c>
      <c r="I88" s="170">
        <v>1.9334299823512428E-3</v>
      </c>
      <c r="J88" s="164"/>
      <c r="K88" s="3">
        <f t="shared" si="4"/>
        <v>4.1028827831811672E-2</v>
      </c>
      <c r="L88" s="3">
        <f t="shared" si="3"/>
        <v>-9.1102291126680146E-5</v>
      </c>
    </row>
    <row r="89" spans="2:12" ht="23.25" x14ac:dyDescent="0.35">
      <c r="B89" s="153" t="s">
        <v>171</v>
      </c>
      <c r="C89" s="154">
        <v>3.332151719248494E-2</v>
      </c>
      <c r="D89" s="155">
        <v>0.17948272487202022</v>
      </c>
      <c r="E89" s="156">
        <v>11284</v>
      </c>
      <c r="F89" s="157">
        <v>0</v>
      </c>
      <c r="H89" s="153" t="s">
        <v>171</v>
      </c>
      <c r="I89" s="170">
        <v>1.5635503407111759E-2</v>
      </c>
      <c r="J89" s="164"/>
      <c r="K89" s="3">
        <f t="shared" si="4"/>
        <v>8.4211473401108058E-2</v>
      </c>
      <c r="L89" s="3">
        <f t="shared" si="3"/>
        <v>-2.9027790611309717E-3</v>
      </c>
    </row>
    <row r="90" spans="2:12" ht="23.25" x14ac:dyDescent="0.35">
      <c r="B90" s="153" t="s">
        <v>172</v>
      </c>
      <c r="C90" s="154">
        <v>6.5313718539525001E-2</v>
      </c>
      <c r="D90" s="155">
        <v>0.24708955322582832</v>
      </c>
      <c r="E90" s="156">
        <v>11284</v>
      </c>
      <c r="F90" s="157">
        <v>0</v>
      </c>
      <c r="H90" s="153" t="s">
        <v>172</v>
      </c>
      <c r="I90" s="170">
        <v>5.6168655061628485E-2</v>
      </c>
      <c r="J90" s="164"/>
      <c r="K90" s="3">
        <f t="shared" si="4"/>
        <v>0.21247386078765945</v>
      </c>
      <c r="L90" s="3">
        <f t="shared" si="3"/>
        <v>-1.4847182649142412E-2</v>
      </c>
    </row>
    <row r="91" spans="2:12" ht="23.25" x14ac:dyDescent="0.35">
      <c r="B91" s="153" t="s">
        <v>173</v>
      </c>
      <c r="C91" s="154">
        <v>5.1400212690535267E-3</v>
      </c>
      <c r="D91" s="155">
        <v>7.15126189097679E-2</v>
      </c>
      <c r="E91" s="156">
        <v>11284</v>
      </c>
      <c r="F91" s="157">
        <v>0</v>
      </c>
      <c r="H91" s="153" t="s">
        <v>173</v>
      </c>
      <c r="I91" s="170">
        <v>1.3719399732127375E-2</v>
      </c>
      <c r="J91" s="164"/>
      <c r="K91" s="3">
        <f t="shared" si="4"/>
        <v>0.19085976620332237</v>
      </c>
      <c r="L91" s="3">
        <f t="shared" si="3"/>
        <v>-9.8609179046790459E-4</v>
      </c>
    </row>
    <row r="92" spans="2:12" ht="23.25" x14ac:dyDescent="0.35">
      <c r="B92" s="153" t="s">
        <v>174</v>
      </c>
      <c r="C92" s="154">
        <v>0.14950372208436727</v>
      </c>
      <c r="D92" s="155">
        <v>0.35660009610539362</v>
      </c>
      <c r="E92" s="156">
        <v>11284</v>
      </c>
      <c r="F92" s="157">
        <v>0</v>
      </c>
      <c r="H92" s="153" t="s">
        <v>174</v>
      </c>
      <c r="I92" s="170">
        <v>3.9345997483522736E-2</v>
      </c>
      <c r="J92" s="164"/>
      <c r="K92" s="3">
        <f t="shared" si="4"/>
        <v>9.3840761054432592E-2</v>
      </c>
      <c r="L92" s="3">
        <f t="shared" si="3"/>
        <v>-1.6495713649976845E-2</v>
      </c>
    </row>
    <row r="93" spans="2:12" ht="23.25" x14ac:dyDescent="0.35">
      <c r="B93" s="153" t="s">
        <v>175</v>
      </c>
      <c r="C93" s="154">
        <v>3.0131159163417228E-3</v>
      </c>
      <c r="D93" s="155">
        <v>5.4811525187209172E-2</v>
      </c>
      <c r="E93" s="156">
        <v>11284</v>
      </c>
      <c r="F93" s="157">
        <v>0</v>
      </c>
      <c r="H93" s="153" t="s">
        <v>175</v>
      </c>
      <c r="I93" s="170">
        <v>1.6185807902395401E-2</v>
      </c>
      <c r="J93" s="164"/>
      <c r="K93" s="3">
        <f t="shared" si="4"/>
        <v>0.29440958141320955</v>
      </c>
      <c r="L93" s="3">
        <f t="shared" si="3"/>
        <v>-8.8977117938214448E-4</v>
      </c>
    </row>
    <row r="94" spans="2:12" ht="23.25" x14ac:dyDescent="0.35">
      <c r="B94" s="153" t="s">
        <v>176</v>
      </c>
      <c r="C94" s="154">
        <v>2.1712158808933006E-2</v>
      </c>
      <c r="D94" s="155">
        <v>0.14574849403175463</v>
      </c>
      <c r="E94" s="156">
        <v>11284</v>
      </c>
      <c r="F94" s="157">
        <v>0</v>
      </c>
      <c r="H94" s="153" t="s">
        <v>176</v>
      </c>
      <c r="I94" s="170">
        <v>-4.5582091049779262E-3</v>
      </c>
      <c r="J94" s="164"/>
      <c r="K94" s="3">
        <f t="shared" si="4"/>
        <v>-3.0595448513071936E-2</v>
      </c>
      <c r="L94" s="3">
        <f t="shared" si="3"/>
        <v>6.7903658716393026E-4</v>
      </c>
    </row>
    <row r="95" spans="2:12" ht="23.25" x14ac:dyDescent="0.35">
      <c r="B95" s="153" t="s">
        <v>177</v>
      </c>
      <c r="C95" s="154">
        <v>7.0187876639489541E-2</v>
      </c>
      <c r="D95" s="155">
        <v>0.25547470064844313</v>
      </c>
      <c r="E95" s="156">
        <v>11284</v>
      </c>
      <c r="F95" s="157">
        <v>0</v>
      </c>
      <c r="H95" s="153" t="s">
        <v>177</v>
      </c>
      <c r="I95" s="170">
        <v>1.0425288395539222E-2</v>
      </c>
      <c r="J95" s="164"/>
      <c r="K95" s="3">
        <f t="shared" si="4"/>
        <v>3.7943324779705877E-2</v>
      </c>
      <c r="L95" s="3">
        <f t="shared" si="3"/>
        <v>-2.8641930256888158E-3</v>
      </c>
    </row>
    <row r="96" spans="2:12" x14ac:dyDescent="0.35">
      <c r="B96" s="153" t="s">
        <v>178</v>
      </c>
      <c r="C96" s="154">
        <v>2.4725274725274721E-2</v>
      </c>
      <c r="D96" s="155">
        <v>0.15529350503762965</v>
      </c>
      <c r="E96" s="156">
        <v>11284</v>
      </c>
      <c r="F96" s="157">
        <v>0</v>
      </c>
      <c r="H96" s="153" t="s">
        <v>178</v>
      </c>
      <c r="I96" s="170">
        <v>2.6669713412672876E-2</v>
      </c>
      <c r="J96" s="164"/>
      <c r="K96" s="3">
        <f t="shared" si="4"/>
        <v>0.16749121230406616</v>
      </c>
      <c r="L96" s="3">
        <f t="shared" si="3"/>
        <v>-4.2462560865819581E-3</v>
      </c>
    </row>
    <row r="97" spans="2:12" ht="23.25" x14ac:dyDescent="0.35">
      <c r="B97" s="153" t="s">
        <v>179</v>
      </c>
      <c r="C97" s="154">
        <v>1.4179369018078695E-3</v>
      </c>
      <c r="D97" s="155">
        <v>3.7630464370786848E-2</v>
      </c>
      <c r="E97" s="156">
        <v>11284</v>
      </c>
      <c r="F97" s="157">
        <v>0</v>
      </c>
      <c r="H97" s="153" t="s">
        <v>179</v>
      </c>
      <c r="I97" s="170">
        <v>2.8096609498508038E-3</v>
      </c>
      <c r="J97" s="164"/>
      <c r="K97" s="3">
        <f t="shared" si="4"/>
        <v>7.4558660777158392E-2</v>
      </c>
      <c r="L97" s="3">
        <f t="shared" si="3"/>
        <v>-1.0586959286781453E-4</v>
      </c>
    </row>
    <row r="98" spans="2:12" x14ac:dyDescent="0.35">
      <c r="B98" s="153" t="s">
        <v>180</v>
      </c>
      <c r="C98" s="154">
        <v>0.65721375398794757</v>
      </c>
      <c r="D98" s="155">
        <v>0.47466177665573378</v>
      </c>
      <c r="E98" s="156">
        <v>11284</v>
      </c>
      <c r="F98" s="157">
        <v>0</v>
      </c>
      <c r="H98" s="153" t="s">
        <v>180</v>
      </c>
      <c r="I98" s="170">
        <v>-4.9110886119232387E-2</v>
      </c>
      <c r="J98" s="164"/>
      <c r="K98" s="3">
        <f t="shared" si="4"/>
        <v>-3.5466382841580608E-2</v>
      </c>
      <c r="L98" s="3">
        <f t="shared" si="3"/>
        <v>6.7998628529772967E-2</v>
      </c>
    </row>
    <row r="99" spans="2:12" ht="23.65" thickBot="1" x14ac:dyDescent="0.4">
      <c r="B99" s="158" t="s">
        <v>181</v>
      </c>
      <c r="C99" s="159">
        <v>3.3174406238922369</v>
      </c>
      <c r="D99" s="160">
        <v>1.8581469443868446</v>
      </c>
      <c r="E99" s="161">
        <v>11284</v>
      </c>
      <c r="F99" s="162">
        <v>0</v>
      </c>
      <c r="H99" s="158" t="s">
        <v>181</v>
      </c>
      <c r="I99" s="171">
        <v>-3.7064680739366147E-2</v>
      </c>
      <c r="J99" s="164"/>
      <c r="K99" s="3">
        <f t="shared" si="4"/>
        <v>4.622626704334578E-2</v>
      </c>
      <c r="L99" s="3">
        <f t="shared" si="3"/>
        <v>6.6173387399640765E-2</v>
      </c>
    </row>
    <row r="100" spans="2:12" ht="40.9" customHeight="1" x14ac:dyDescent="0.35">
      <c r="B100" s="163" t="s">
        <v>215</v>
      </c>
      <c r="C100" s="143"/>
      <c r="D100" s="143"/>
      <c r="E100" s="143"/>
      <c r="F100" s="143"/>
      <c r="H100" s="172" t="s">
        <v>7</v>
      </c>
      <c r="I100" s="173"/>
      <c r="J100" s="164"/>
    </row>
  </sheetData>
  <mergeCells count="6">
    <mergeCell ref="H100:I100"/>
    <mergeCell ref="K3:L3"/>
    <mergeCell ref="B3:F3"/>
    <mergeCell ref="B100:F100"/>
    <mergeCell ref="H2:I2"/>
    <mergeCell ref="H3:H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topLeftCell="A123" workbookViewId="0">
      <selection activeCell="K129" sqref="K129:L129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111" t="s">
        <v>6</v>
      </c>
      <c r="I4" s="112"/>
      <c r="J4" s="135"/>
    </row>
    <row r="5" spans="1:12" ht="14.65" thickBot="1" x14ac:dyDescent="0.4">
      <c r="B5" s="111" t="s">
        <v>0</v>
      </c>
      <c r="C5" s="112"/>
      <c r="D5" s="112"/>
      <c r="E5" s="112"/>
      <c r="F5" s="112"/>
      <c r="H5" s="136" t="s">
        <v>84</v>
      </c>
      <c r="I5" s="137" t="s">
        <v>4</v>
      </c>
      <c r="J5" s="135"/>
      <c r="K5" s="4" t="s">
        <v>8</v>
      </c>
      <c r="L5" s="4"/>
    </row>
    <row r="6" spans="1:12" ht="25.9" thickBot="1" x14ac:dyDescent="0.4">
      <c r="B6" s="113" t="s">
        <v>84</v>
      </c>
      <c r="C6" s="114" t="s">
        <v>1</v>
      </c>
      <c r="D6" s="115" t="s">
        <v>46</v>
      </c>
      <c r="E6" s="115" t="s">
        <v>47</v>
      </c>
      <c r="F6" s="116" t="s">
        <v>2</v>
      </c>
      <c r="H6" s="138"/>
      <c r="I6" s="139" t="s">
        <v>5</v>
      </c>
      <c r="J6" s="135"/>
      <c r="K6" s="2" t="s">
        <v>9</v>
      </c>
      <c r="L6" s="2" t="s">
        <v>10</v>
      </c>
    </row>
    <row r="7" spans="1:12" ht="23.25" x14ac:dyDescent="0.35">
      <c r="B7" s="117" t="s">
        <v>87</v>
      </c>
      <c r="C7" s="118">
        <v>6.4353946706887877E-2</v>
      </c>
      <c r="D7" s="119">
        <v>0.24544409594891003</v>
      </c>
      <c r="E7" s="120">
        <v>1989</v>
      </c>
      <c r="F7" s="121">
        <v>0</v>
      </c>
      <c r="H7" s="117" t="s">
        <v>87</v>
      </c>
      <c r="I7" s="140">
        <v>4.4390866724831578E-2</v>
      </c>
      <c r="J7" s="135"/>
      <c r="K7" s="3">
        <f>((1-C7)/D7)*I7</f>
        <v>0.16922036398054027</v>
      </c>
      <c r="L7" s="3">
        <f>((0-C7)/D7)*I7</f>
        <v>-1.1639014825098952E-2</v>
      </c>
    </row>
    <row r="8" spans="1:12" ht="23.25" x14ac:dyDescent="0.35">
      <c r="B8" s="122" t="s">
        <v>88</v>
      </c>
      <c r="C8" s="123">
        <v>0.14781297134238311</v>
      </c>
      <c r="D8" s="124">
        <v>0.35500374528682166</v>
      </c>
      <c r="E8" s="125">
        <v>1989</v>
      </c>
      <c r="F8" s="126">
        <v>0</v>
      </c>
      <c r="H8" s="122" t="s">
        <v>88</v>
      </c>
      <c r="I8" s="141">
        <v>4.1228328920276412E-2</v>
      </c>
      <c r="J8" s="135"/>
      <c r="K8" s="3">
        <f t="shared" ref="K8:K18" si="0">((1-C8)/D8)*I8</f>
        <v>9.8968666064925284E-2</v>
      </c>
      <c r="L8" s="3">
        <f t="shared" ref="L8:L71" si="1">((0-C8)/D8)*I8</f>
        <v>-1.7166246503296779E-2</v>
      </c>
    </row>
    <row r="9" spans="1:12" ht="23.25" x14ac:dyDescent="0.35">
      <c r="B9" s="122" t="s">
        <v>89</v>
      </c>
      <c r="C9" s="123">
        <v>5.1784816490698847E-2</v>
      </c>
      <c r="D9" s="124">
        <v>0.2216480296438483</v>
      </c>
      <c r="E9" s="125">
        <v>1989</v>
      </c>
      <c r="F9" s="126">
        <v>0</v>
      </c>
      <c r="H9" s="122" t="s">
        <v>89</v>
      </c>
      <c r="I9" s="141">
        <v>7.5679329102864889E-3</v>
      </c>
      <c r="J9" s="135"/>
      <c r="K9" s="3">
        <f t="shared" si="0"/>
        <v>3.2375784728806624E-2</v>
      </c>
      <c r="L9" s="3">
        <f t="shared" si="1"/>
        <v>-1.768136705761974E-3</v>
      </c>
    </row>
    <row r="10" spans="1:12" ht="23.25" x14ac:dyDescent="0.35">
      <c r="B10" s="122" t="s">
        <v>90</v>
      </c>
      <c r="C10" s="123">
        <v>0.35796882855706386</v>
      </c>
      <c r="D10" s="124">
        <v>0.47952346507238319</v>
      </c>
      <c r="E10" s="125">
        <v>1989</v>
      </c>
      <c r="F10" s="126">
        <v>0</v>
      </c>
      <c r="H10" s="122" t="s">
        <v>90</v>
      </c>
      <c r="I10" s="141">
        <v>6.5724829075415091E-3</v>
      </c>
      <c r="J10" s="135"/>
      <c r="K10" s="3">
        <f t="shared" si="0"/>
        <v>8.7998590429366943E-3</v>
      </c>
      <c r="L10" s="3">
        <f t="shared" si="1"/>
        <v>-4.9064210168918779E-3</v>
      </c>
    </row>
    <row r="11" spans="1:12" ht="23.25" x14ac:dyDescent="0.35">
      <c r="B11" s="122" t="s">
        <v>91</v>
      </c>
      <c r="C11" s="123">
        <v>3.3685268979386625E-2</v>
      </c>
      <c r="D11" s="124">
        <v>0.18046314072450861</v>
      </c>
      <c r="E11" s="125">
        <v>1989</v>
      </c>
      <c r="F11" s="126">
        <v>0</v>
      </c>
      <c r="H11" s="122" t="s">
        <v>91</v>
      </c>
      <c r="I11" s="141">
        <v>-1.3352963745813908E-2</v>
      </c>
      <c r="J11" s="135"/>
      <c r="K11" s="3">
        <f t="shared" si="0"/>
        <v>-7.1500282653629982E-2</v>
      </c>
      <c r="L11" s="3">
        <f t="shared" si="1"/>
        <v>2.4924656284043747E-3</v>
      </c>
    </row>
    <row r="12" spans="1:12" ht="23.25" x14ac:dyDescent="0.35">
      <c r="B12" s="122" t="s">
        <v>92</v>
      </c>
      <c r="C12" s="123">
        <v>0.12820512820512819</v>
      </c>
      <c r="D12" s="124">
        <v>0.33440214551253472</v>
      </c>
      <c r="E12" s="125">
        <v>1989</v>
      </c>
      <c r="F12" s="126">
        <v>0</v>
      </c>
      <c r="H12" s="122" t="s">
        <v>92</v>
      </c>
      <c r="I12" s="141">
        <v>-7.6335247058126766E-4</v>
      </c>
      <c r="J12" s="135"/>
      <c r="K12" s="3">
        <f t="shared" si="0"/>
        <v>-1.9900792448706039E-3</v>
      </c>
      <c r="L12" s="3">
        <f t="shared" si="1"/>
        <v>2.9265871248097109E-4</v>
      </c>
    </row>
    <row r="13" spans="1:12" ht="23.25" x14ac:dyDescent="0.35">
      <c r="B13" s="122" t="s">
        <v>93</v>
      </c>
      <c r="C13" s="123">
        <v>0.11613876319758673</v>
      </c>
      <c r="D13" s="124">
        <v>0.32047181774140698</v>
      </c>
      <c r="E13" s="125">
        <v>1989</v>
      </c>
      <c r="F13" s="126">
        <v>0</v>
      </c>
      <c r="H13" s="122" t="s">
        <v>93</v>
      </c>
      <c r="I13" s="141">
        <v>-3.1870025096409293E-2</v>
      </c>
      <c r="J13" s="135"/>
      <c r="K13" s="3">
        <f t="shared" si="0"/>
        <v>-8.7897525583250979E-2</v>
      </c>
      <c r="L13" s="3">
        <f t="shared" si="1"/>
        <v>1.1549674863328202E-2</v>
      </c>
    </row>
    <row r="14" spans="1:12" ht="23.25" x14ac:dyDescent="0.35">
      <c r="B14" s="122" t="s">
        <v>94</v>
      </c>
      <c r="C14" s="123">
        <v>1.0558069381598794E-2</v>
      </c>
      <c r="D14" s="124">
        <v>0.10223429649472481</v>
      </c>
      <c r="E14" s="125">
        <v>1989</v>
      </c>
      <c r="F14" s="126">
        <v>0</v>
      </c>
      <c r="H14" s="122" t="s">
        <v>94</v>
      </c>
      <c r="I14" s="141">
        <v>-6.7217953513323773E-3</v>
      </c>
      <c r="J14" s="135"/>
      <c r="K14" s="3">
        <f t="shared" si="0"/>
        <v>-6.5054745791567892E-2</v>
      </c>
      <c r="L14" s="3">
        <f t="shared" si="1"/>
        <v>6.9418173862953534E-4</v>
      </c>
    </row>
    <row r="15" spans="1:12" ht="23.25" x14ac:dyDescent="0.35">
      <c r="B15" s="122" t="s">
        <v>95</v>
      </c>
      <c r="C15" s="123">
        <v>3.3685268979386625E-2</v>
      </c>
      <c r="D15" s="124">
        <v>0.18046314072450959</v>
      </c>
      <c r="E15" s="125">
        <v>1989</v>
      </c>
      <c r="F15" s="126">
        <v>0</v>
      </c>
      <c r="H15" s="122" t="s">
        <v>95</v>
      </c>
      <c r="I15" s="141">
        <v>-2.7518155402017446E-2</v>
      </c>
      <c r="J15" s="135"/>
      <c r="K15" s="3">
        <f t="shared" si="0"/>
        <v>-0.14734975147128448</v>
      </c>
      <c r="L15" s="3">
        <f t="shared" si="1"/>
        <v>5.136541804670167E-3</v>
      </c>
    </row>
    <row r="16" spans="1:12" ht="34.9" x14ac:dyDescent="0.35">
      <c r="B16" s="122" t="s">
        <v>96</v>
      </c>
      <c r="C16" s="123">
        <v>3.1171442936148819E-2</v>
      </c>
      <c r="D16" s="124">
        <v>0.17382455269523417</v>
      </c>
      <c r="E16" s="125">
        <v>1989</v>
      </c>
      <c r="F16" s="126">
        <v>0</v>
      </c>
      <c r="H16" s="122" t="s">
        <v>96</v>
      </c>
      <c r="I16" s="141">
        <v>-3.8504114880444924E-2</v>
      </c>
      <c r="J16" s="135"/>
      <c r="K16" s="3">
        <f t="shared" si="0"/>
        <v>-0.214606541378806</v>
      </c>
      <c r="L16" s="3">
        <f t="shared" si="1"/>
        <v>6.9048290428053829E-3</v>
      </c>
    </row>
    <row r="17" spans="2:12" ht="46.5" x14ac:dyDescent="0.35">
      <c r="B17" s="122" t="s">
        <v>97</v>
      </c>
      <c r="C17" s="123">
        <v>2.3127199597787834E-2</v>
      </c>
      <c r="D17" s="124">
        <v>0.15034525795243181</v>
      </c>
      <c r="E17" s="125">
        <v>1989</v>
      </c>
      <c r="F17" s="126">
        <v>0</v>
      </c>
      <c r="H17" s="122" t="s">
        <v>97</v>
      </c>
      <c r="I17" s="141">
        <v>-3.5872564297192079E-2</v>
      </c>
      <c r="J17" s="135"/>
      <c r="K17" s="3">
        <f t="shared" si="0"/>
        <v>-0.23308305709045893</v>
      </c>
      <c r="L17" s="3">
        <f t="shared" si="1"/>
        <v>5.5181783974066452E-3</v>
      </c>
    </row>
    <row r="18" spans="2:12" ht="23.25" x14ac:dyDescent="0.35">
      <c r="B18" s="122" t="s">
        <v>98</v>
      </c>
      <c r="C18" s="123">
        <v>1.5082956259426848E-3</v>
      </c>
      <c r="D18" s="124">
        <v>3.881724134861389E-2</v>
      </c>
      <c r="E18" s="125">
        <v>1989</v>
      </c>
      <c r="F18" s="126">
        <v>0</v>
      </c>
      <c r="H18" s="122" t="s">
        <v>98</v>
      </c>
      <c r="I18" s="141">
        <v>6.6235020009520465E-3</v>
      </c>
      <c r="J18" s="135"/>
      <c r="K18" s="3">
        <f t="shared" si="0"/>
        <v>0.17037562619301763</v>
      </c>
      <c r="L18" s="3">
        <f t="shared" si="1"/>
        <v>-2.573649942492714E-4</v>
      </c>
    </row>
    <row r="19" spans="2:12" ht="23.25" x14ac:dyDescent="0.35">
      <c r="B19" s="122" t="s">
        <v>99</v>
      </c>
      <c r="C19" s="123">
        <v>1.5082956259426848E-3</v>
      </c>
      <c r="D19" s="124">
        <v>3.8817241348613959E-2</v>
      </c>
      <c r="E19" s="125">
        <v>1989</v>
      </c>
      <c r="F19" s="126">
        <v>0</v>
      </c>
      <c r="H19" s="122" t="s">
        <v>99</v>
      </c>
      <c r="I19" s="141">
        <v>2.292890450006667E-3</v>
      </c>
      <c r="J19" s="135"/>
      <c r="K19" s="3">
        <f>((1-C19)/D19)*I19</f>
        <v>5.8979773261293451E-2</v>
      </c>
      <c r="L19" s="3">
        <f t="shared" si="1"/>
        <v>-8.9093313083524867E-5</v>
      </c>
    </row>
    <row r="20" spans="2:12" ht="23.25" x14ac:dyDescent="0.35">
      <c r="B20" s="122" t="s">
        <v>100</v>
      </c>
      <c r="C20" s="123">
        <v>5.5304172951231773E-2</v>
      </c>
      <c r="D20" s="124">
        <v>0.22863049205886093</v>
      </c>
      <c r="E20" s="125">
        <v>1989</v>
      </c>
      <c r="F20" s="126">
        <v>0</v>
      </c>
      <c r="H20" s="122" t="s">
        <v>100</v>
      </c>
      <c r="I20" s="141">
        <v>4.6466478999825221E-2</v>
      </c>
      <c r="J20" s="135"/>
      <c r="K20" s="3">
        <f t="shared" ref="K20:K58" si="2">((1-C20)/D20)*I20</f>
        <v>0.19199840062227089</v>
      </c>
      <c r="L20" s="3">
        <f t="shared" ref="L20:L58" si="3">((0-C20)/D20)*I20</f>
        <v>-1.1239927657503883E-2</v>
      </c>
    </row>
    <row r="21" spans="2:12" ht="23.25" x14ac:dyDescent="0.35">
      <c r="B21" s="122" t="s">
        <v>101</v>
      </c>
      <c r="C21" s="123">
        <v>2.0110608345902461E-3</v>
      </c>
      <c r="D21" s="124">
        <v>4.4811003498449964E-2</v>
      </c>
      <c r="E21" s="125">
        <v>1989</v>
      </c>
      <c r="F21" s="126">
        <v>0</v>
      </c>
      <c r="H21" s="122" t="s">
        <v>101</v>
      </c>
      <c r="I21" s="141">
        <v>7.6777140782216067E-3</v>
      </c>
      <c r="J21" s="135"/>
      <c r="K21" s="3">
        <f t="shared" si="2"/>
        <v>0.1709908979923816</v>
      </c>
      <c r="L21" s="3">
        <f t="shared" si="3"/>
        <v>-3.4456604129447173E-4</v>
      </c>
    </row>
    <row r="22" spans="2:12" ht="34.9" x14ac:dyDescent="0.35">
      <c r="B22" s="122" t="s">
        <v>102</v>
      </c>
      <c r="C22" s="123">
        <v>1.0055304172951231E-3</v>
      </c>
      <c r="D22" s="124">
        <v>3.170212322994246E-2</v>
      </c>
      <c r="E22" s="125">
        <v>1989</v>
      </c>
      <c r="F22" s="126">
        <v>0</v>
      </c>
      <c r="H22" s="122" t="s">
        <v>102</v>
      </c>
      <c r="I22" s="141">
        <v>7.023965166327575E-3</v>
      </c>
      <c r="J22" s="135"/>
      <c r="K22" s="3">
        <f t="shared" si="2"/>
        <v>0.22133856161013818</v>
      </c>
      <c r="L22" s="3">
        <f t="shared" si="3"/>
        <v>-2.2278667499762267E-4</v>
      </c>
    </row>
    <row r="23" spans="2:12" ht="34.9" x14ac:dyDescent="0.35">
      <c r="B23" s="122" t="s">
        <v>103</v>
      </c>
      <c r="C23" s="123">
        <v>3.5193564605329312E-3</v>
      </c>
      <c r="D23" s="124">
        <v>5.9234573184501649E-2</v>
      </c>
      <c r="E23" s="125">
        <v>1989</v>
      </c>
      <c r="F23" s="126">
        <v>0</v>
      </c>
      <c r="H23" s="122" t="s">
        <v>103</v>
      </c>
      <c r="I23" s="141">
        <v>5.9855234185364351E-3</v>
      </c>
      <c r="J23" s="135"/>
      <c r="K23" s="3">
        <f t="shared" si="2"/>
        <v>0.10069217869513239</v>
      </c>
      <c r="L23" s="3">
        <f t="shared" si="3"/>
        <v>-3.5562323454385808E-4</v>
      </c>
    </row>
    <row r="24" spans="2:12" ht="23.25" x14ac:dyDescent="0.35">
      <c r="B24" s="122" t="s">
        <v>104</v>
      </c>
      <c r="C24" s="123">
        <v>4.6757164404223228E-2</v>
      </c>
      <c r="D24" s="124">
        <v>0.21117138055855575</v>
      </c>
      <c r="E24" s="125">
        <v>1989</v>
      </c>
      <c r="F24" s="126">
        <v>0</v>
      </c>
      <c r="H24" s="122" t="s">
        <v>104</v>
      </c>
      <c r="I24" s="141">
        <v>2.0075026424233245E-2</v>
      </c>
      <c r="J24" s="135"/>
      <c r="K24" s="3">
        <f t="shared" si="2"/>
        <v>9.0620116526585456E-2</v>
      </c>
      <c r="L24" s="3">
        <f t="shared" si="3"/>
        <v>-4.4449740701331475E-3</v>
      </c>
    </row>
    <row r="25" spans="2:12" ht="34.9" x14ac:dyDescent="0.35">
      <c r="B25" s="122" t="s">
        <v>105</v>
      </c>
      <c r="C25" s="123">
        <v>0.11814982403217697</v>
      </c>
      <c r="D25" s="124">
        <v>0.32286661765034941</v>
      </c>
      <c r="E25" s="125">
        <v>1989</v>
      </c>
      <c r="F25" s="126">
        <v>0</v>
      </c>
      <c r="H25" s="122" t="s">
        <v>105</v>
      </c>
      <c r="I25" s="141">
        <v>3.6432486655696827E-3</v>
      </c>
      <c r="J25" s="135"/>
      <c r="K25" s="3">
        <f t="shared" si="2"/>
        <v>9.9508567971758662E-3</v>
      </c>
      <c r="L25" s="3">
        <f t="shared" si="3"/>
        <v>-1.3332105743080551E-3</v>
      </c>
    </row>
    <row r="26" spans="2:12" ht="23.25" x14ac:dyDescent="0.35">
      <c r="B26" s="122" t="s">
        <v>106</v>
      </c>
      <c r="C26" s="123">
        <v>1.5082956259426848E-3</v>
      </c>
      <c r="D26" s="124">
        <v>3.8817241348615111E-2</v>
      </c>
      <c r="E26" s="125">
        <v>1989</v>
      </c>
      <c r="F26" s="126">
        <v>0</v>
      </c>
      <c r="H26" s="122" t="s">
        <v>106</v>
      </c>
      <c r="I26" s="141">
        <v>3.1695026460549711E-3</v>
      </c>
      <c r="J26" s="135"/>
      <c r="K26" s="3">
        <f t="shared" si="2"/>
        <v>8.1528774047989389E-2</v>
      </c>
      <c r="L26" s="3">
        <f t="shared" si="3"/>
        <v>-1.2315524780663053E-4</v>
      </c>
    </row>
    <row r="27" spans="2:12" ht="23.25" x14ac:dyDescent="0.35">
      <c r="B27" s="122" t="s">
        <v>107</v>
      </c>
      <c r="C27" s="123">
        <v>2.0110608345902461E-3</v>
      </c>
      <c r="D27" s="124">
        <v>4.4811003498450235E-2</v>
      </c>
      <c r="E27" s="125">
        <v>1989</v>
      </c>
      <c r="F27" s="126">
        <v>0</v>
      </c>
      <c r="H27" s="122" t="s">
        <v>107</v>
      </c>
      <c r="I27" s="141">
        <v>1.1604899967431338E-3</v>
      </c>
      <c r="J27" s="135"/>
      <c r="K27" s="3">
        <f t="shared" si="2"/>
        <v>2.5845352488073695E-2</v>
      </c>
      <c r="L27" s="3">
        <f t="shared" si="3"/>
        <v>-5.2081314837428099E-5</v>
      </c>
    </row>
    <row r="28" spans="2:12" ht="23.25" x14ac:dyDescent="0.35">
      <c r="B28" s="122" t="s">
        <v>108</v>
      </c>
      <c r="C28" s="123">
        <v>5.0276520864756162E-3</v>
      </c>
      <c r="D28" s="124">
        <v>7.0745254866202964E-2</v>
      </c>
      <c r="E28" s="125">
        <v>1989</v>
      </c>
      <c r="F28" s="126">
        <v>0</v>
      </c>
      <c r="H28" s="122" t="s">
        <v>108</v>
      </c>
      <c r="I28" s="141">
        <v>7.9027038315076879E-3</v>
      </c>
      <c r="J28" s="135"/>
      <c r="K28" s="3">
        <f t="shared" si="2"/>
        <v>0.11114486478239796</v>
      </c>
      <c r="L28" s="3">
        <f t="shared" si="3"/>
        <v>-5.6162134806669005E-4</v>
      </c>
    </row>
    <row r="29" spans="2:12" ht="23.25" x14ac:dyDescent="0.35">
      <c r="B29" s="122" t="s">
        <v>109</v>
      </c>
      <c r="C29" s="123">
        <v>0.19808949220713926</v>
      </c>
      <c r="D29" s="124">
        <v>0.39866019331454877</v>
      </c>
      <c r="E29" s="125">
        <v>1989</v>
      </c>
      <c r="F29" s="126">
        <v>0</v>
      </c>
      <c r="H29" s="122" t="s">
        <v>109</v>
      </c>
      <c r="I29" s="141">
        <v>-6.7063206427892874E-2</v>
      </c>
      <c r="J29" s="135"/>
      <c r="K29" s="3">
        <f t="shared" si="2"/>
        <v>-0.13489856981626663</v>
      </c>
      <c r="L29" s="3">
        <f t="shared" si="3"/>
        <v>3.3322906901322294E-2</v>
      </c>
    </row>
    <row r="30" spans="2:12" ht="34.9" x14ac:dyDescent="0.35">
      <c r="B30" s="122" t="s">
        <v>110</v>
      </c>
      <c r="C30" s="123">
        <v>5.5304172951231778E-3</v>
      </c>
      <c r="D30" s="124">
        <v>7.4179500501450307E-2</v>
      </c>
      <c r="E30" s="125">
        <v>1989</v>
      </c>
      <c r="F30" s="126">
        <v>0</v>
      </c>
      <c r="H30" s="122" t="s">
        <v>110</v>
      </c>
      <c r="I30" s="141">
        <v>2.4378765751580742E-3</v>
      </c>
      <c r="J30" s="135"/>
      <c r="K30" s="3">
        <f t="shared" si="2"/>
        <v>3.2682804332661214E-2</v>
      </c>
      <c r="L30" s="3">
        <f t="shared" si="3"/>
        <v>-1.8175472581358611E-4</v>
      </c>
    </row>
    <row r="31" spans="2:12" ht="34.9" x14ac:dyDescent="0.35">
      <c r="B31" s="122" t="s">
        <v>111</v>
      </c>
      <c r="C31" s="123">
        <v>4.7259929612870788E-2</v>
      </c>
      <c r="D31" s="124">
        <v>0.21224768025786414</v>
      </c>
      <c r="E31" s="125">
        <v>1989</v>
      </c>
      <c r="F31" s="126">
        <v>0</v>
      </c>
      <c r="H31" s="122" t="s">
        <v>111</v>
      </c>
      <c r="I31" s="141">
        <v>2.6345640900325092E-2</v>
      </c>
      <c r="J31" s="135"/>
      <c r="K31" s="3">
        <f t="shared" si="2"/>
        <v>0.11826064593626925</v>
      </c>
      <c r="L31" s="3">
        <f t="shared" si="3"/>
        <v>-5.8662272918254934E-3</v>
      </c>
    </row>
    <row r="32" spans="2:12" ht="34.9" x14ac:dyDescent="0.35">
      <c r="B32" s="122" t="s">
        <v>112</v>
      </c>
      <c r="C32" s="123">
        <v>4.0221216691804923E-3</v>
      </c>
      <c r="D32" s="124">
        <v>6.3308445478757525E-2</v>
      </c>
      <c r="E32" s="125">
        <v>1989</v>
      </c>
      <c r="F32" s="126">
        <v>0</v>
      </c>
      <c r="H32" s="122" t="s">
        <v>112</v>
      </c>
      <c r="I32" s="141">
        <v>4.6729886060451059E-3</v>
      </c>
      <c r="J32" s="135"/>
      <c r="K32" s="3">
        <f t="shared" si="2"/>
        <v>7.3516151630584003E-2</v>
      </c>
      <c r="L32" s="3">
        <f t="shared" si="3"/>
        <v>-2.9688501415682582E-4</v>
      </c>
    </row>
    <row r="33" spans="2:12" ht="34.9" x14ac:dyDescent="0.35">
      <c r="B33" s="122" t="s">
        <v>113</v>
      </c>
      <c r="C33" s="123">
        <v>2.0110608345902461E-3</v>
      </c>
      <c r="D33" s="124">
        <v>4.4811003498450297E-2</v>
      </c>
      <c r="E33" s="125">
        <v>1989</v>
      </c>
      <c r="F33" s="126">
        <v>0</v>
      </c>
      <c r="H33" s="122" t="s">
        <v>113</v>
      </c>
      <c r="I33" s="141">
        <v>6.5098771792734367E-4</v>
      </c>
      <c r="J33" s="135"/>
      <c r="K33" s="3">
        <f t="shared" si="2"/>
        <v>1.4498192214028158E-2</v>
      </c>
      <c r="L33" s="3">
        <f t="shared" si="3"/>
        <v>-2.9215500683180168E-5</v>
      </c>
    </row>
    <row r="34" spans="2:12" ht="34.9" x14ac:dyDescent="0.35">
      <c r="B34" s="122" t="s">
        <v>114</v>
      </c>
      <c r="C34" s="123">
        <v>1.1563599798893917E-2</v>
      </c>
      <c r="D34" s="124">
        <v>0.10693751632001419</v>
      </c>
      <c r="E34" s="125">
        <v>1989</v>
      </c>
      <c r="F34" s="126">
        <v>0</v>
      </c>
      <c r="H34" s="122" t="s">
        <v>114</v>
      </c>
      <c r="I34" s="141">
        <v>3.2207134544403031E-3</v>
      </c>
      <c r="J34" s="135"/>
      <c r="K34" s="3">
        <f t="shared" si="2"/>
        <v>2.9769444087887714E-2</v>
      </c>
      <c r="L34" s="3">
        <f t="shared" si="3"/>
        <v>-3.4826918312381354E-4</v>
      </c>
    </row>
    <row r="35" spans="2:12" ht="23.25" x14ac:dyDescent="0.35">
      <c r="B35" s="122" t="s">
        <v>115</v>
      </c>
      <c r="C35" s="123">
        <v>9.1000502765208643E-2</v>
      </c>
      <c r="D35" s="124">
        <v>0.28768215207671577</v>
      </c>
      <c r="E35" s="125">
        <v>1989</v>
      </c>
      <c r="F35" s="126">
        <v>0</v>
      </c>
      <c r="H35" s="122" t="s">
        <v>115</v>
      </c>
      <c r="I35" s="141">
        <v>6.4813719800603372E-3</v>
      </c>
      <c r="J35" s="135"/>
      <c r="K35" s="3">
        <f t="shared" si="2"/>
        <v>2.0479420877300081E-2</v>
      </c>
      <c r="L35" s="3">
        <f t="shared" si="3"/>
        <v>-2.0502075103934268E-3</v>
      </c>
    </row>
    <row r="36" spans="2:12" ht="34.9" x14ac:dyDescent="0.35">
      <c r="B36" s="122" t="s">
        <v>116</v>
      </c>
      <c r="C36" s="123">
        <v>0.37506284565108094</v>
      </c>
      <c r="D36" s="124">
        <v>0.48426089067107531</v>
      </c>
      <c r="E36" s="125">
        <v>1989</v>
      </c>
      <c r="F36" s="126">
        <v>0</v>
      </c>
      <c r="H36" s="122" t="s">
        <v>116</v>
      </c>
      <c r="I36" s="141">
        <v>7.7662888665818775E-4</v>
      </c>
      <c r="J36" s="135"/>
      <c r="K36" s="3">
        <f t="shared" si="2"/>
        <v>1.0022371324282671E-3</v>
      </c>
      <c r="L36" s="3">
        <f t="shared" si="3"/>
        <v>-6.0150354045976448E-4</v>
      </c>
    </row>
    <row r="37" spans="2:12" ht="23.25" x14ac:dyDescent="0.35">
      <c r="B37" s="122" t="s">
        <v>117</v>
      </c>
      <c r="C37" s="123">
        <v>1.4077425842131725E-2</v>
      </c>
      <c r="D37" s="124">
        <v>0.1178398635388045</v>
      </c>
      <c r="E37" s="125">
        <v>1989</v>
      </c>
      <c r="F37" s="126">
        <v>0</v>
      </c>
      <c r="H37" s="122" t="s">
        <v>117</v>
      </c>
      <c r="I37" s="141">
        <v>1.3180983214262118E-3</v>
      </c>
      <c r="J37" s="135"/>
      <c r="K37" s="3">
        <f t="shared" si="2"/>
        <v>1.1028041369258361E-2</v>
      </c>
      <c r="L37" s="3">
        <f t="shared" si="3"/>
        <v>-1.5746310981093017E-4</v>
      </c>
    </row>
    <row r="38" spans="2:12" ht="23.25" x14ac:dyDescent="0.35">
      <c r="B38" s="122" t="s">
        <v>118</v>
      </c>
      <c r="C38" s="123">
        <v>2.5138260432378081E-3</v>
      </c>
      <c r="D38" s="124">
        <v>5.0087603687446927E-2</v>
      </c>
      <c r="E38" s="125">
        <v>1989</v>
      </c>
      <c r="F38" s="126">
        <v>0</v>
      </c>
      <c r="H38" s="122" t="s">
        <v>118</v>
      </c>
      <c r="I38" s="141">
        <v>-7.1761844452031211E-4</v>
      </c>
      <c r="J38" s="135"/>
      <c r="K38" s="3">
        <f t="shared" si="2"/>
        <v>-1.429125020737952E-2</v>
      </c>
      <c r="L38" s="3">
        <f t="shared" si="3"/>
        <v>3.6016255562952421E-5</v>
      </c>
    </row>
    <row r="39" spans="2:12" ht="34.9" x14ac:dyDescent="0.35">
      <c r="B39" s="122" t="s">
        <v>119</v>
      </c>
      <c r="C39" s="123">
        <v>1.2066365007541479E-2</v>
      </c>
      <c r="D39" s="124">
        <v>0.10920972578090284</v>
      </c>
      <c r="E39" s="125">
        <v>1989</v>
      </c>
      <c r="F39" s="126">
        <v>0</v>
      </c>
      <c r="H39" s="122" t="s">
        <v>119</v>
      </c>
      <c r="I39" s="141">
        <v>1.3709469894299447E-3</v>
      </c>
      <c r="J39" s="135"/>
      <c r="K39" s="3">
        <f t="shared" si="2"/>
        <v>1.2401868358929013E-2</v>
      </c>
      <c r="L39" s="3">
        <f t="shared" si="3"/>
        <v>-1.5147320133043068E-4</v>
      </c>
    </row>
    <row r="40" spans="2:12" ht="23.25" x14ac:dyDescent="0.35">
      <c r="B40" s="122" t="s">
        <v>120</v>
      </c>
      <c r="C40" s="123">
        <v>8.5470085470085479E-3</v>
      </c>
      <c r="D40" s="124">
        <v>9.2077248795915931E-2</v>
      </c>
      <c r="E40" s="125">
        <v>1989</v>
      </c>
      <c r="F40" s="126">
        <v>0</v>
      </c>
      <c r="H40" s="122" t="s">
        <v>120</v>
      </c>
      <c r="I40" s="141">
        <v>1.2115620248572332E-2</v>
      </c>
      <c r="J40" s="135"/>
      <c r="K40" s="3">
        <f t="shared" si="2"/>
        <v>0.13045641671353095</v>
      </c>
      <c r="L40" s="3">
        <f t="shared" si="3"/>
        <v>-1.124624282013198E-3</v>
      </c>
    </row>
    <row r="41" spans="2:12" ht="34.9" x14ac:dyDescent="0.35">
      <c r="B41" s="122" t="s">
        <v>121</v>
      </c>
      <c r="C41" s="123">
        <v>4.5248868778280547E-3</v>
      </c>
      <c r="D41" s="124">
        <v>6.713179632271743E-2</v>
      </c>
      <c r="E41" s="125">
        <v>1989</v>
      </c>
      <c r="F41" s="126">
        <v>0</v>
      </c>
      <c r="H41" s="122" t="s">
        <v>121</v>
      </c>
      <c r="I41" s="141">
        <v>1.3739872409836465E-2</v>
      </c>
      <c r="J41" s="135"/>
      <c r="K41" s="3">
        <f t="shared" si="2"/>
        <v>0.2037440049379049</v>
      </c>
      <c r="L41" s="3">
        <f t="shared" si="3"/>
        <v>-9.2610911335411314E-4</v>
      </c>
    </row>
    <row r="42" spans="2:12" ht="23.25" x14ac:dyDescent="0.35">
      <c r="B42" s="122" t="s">
        <v>122</v>
      </c>
      <c r="C42" s="123">
        <v>3.5193564605329312E-3</v>
      </c>
      <c r="D42" s="124">
        <v>5.9234573184502107E-2</v>
      </c>
      <c r="E42" s="125">
        <v>1989</v>
      </c>
      <c r="F42" s="126">
        <v>0</v>
      </c>
      <c r="H42" s="122" t="s">
        <v>122</v>
      </c>
      <c r="I42" s="141">
        <v>1.481279648027505E-2</v>
      </c>
      <c r="J42" s="135"/>
      <c r="K42" s="3">
        <f t="shared" si="2"/>
        <v>0.24919002831855563</v>
      </c>
      <c r="L42" s="3">
        <f t="shared" si="3"/>
        <v>-8.8008587196260809E-4</v>
      </c>
    </row>
    <row r="43" spans="2:12" ht="23.25" x14ac:dyDescent="0.35">
      <c r="B43" s="122" t="s">
        <v>123</v>
      </c>
      <c r="C43" s="123">
        <v>3.0165912518853696E-2</v>
      </c>
      <c r="D43" s="124">
        <v>0.17108666372179721</v>
      </c>
      <c r="E43" s="125">
        <v>1989</v>
      </c>
      <c r="F43" s="126">
        <v>0</v>
      </c>
      <c r="H43" s="122" t="s">
        <v>123</v>
      </c>
      <c r="I43" s="141">
        <v>6.0296460329364397E-3</v>
      </c>
      <c r="J43" s="135"/>
      <c r="K43" s="3">
        <f t="shared" si="2"/>
        <v>3.4180082368642249E-2</v>
      </c>
      <c r="L43" s="3">
        <f t="shared" si="3"/>
        <v>-1.0631440861163996E-3</v>
      </c>
    </row>
    <row r="44" spans="2:12" ht="23.25" x14ac:dyDescent="0.35">
      <c r="B44" s="122" t="s">
        <v>124</v>
      </c>
      <c r="C44" s="123">
        <v>0.70387129210658628</v>
      </c>
      <c r="D44" s="124">
        <v>0.45666327155455827</v>
      </c>
      <c r="E44" s="125">
        <v>1989</v>
      </c>
      <c r="F44" s="126">
        <v>0</v>
      </c>
      <c r="H44" s="122" t="s">
        <v>124</v>
      </c>
      <c r="I44" s="141">
        <v>6.8200047938926839E-2</v>
      </c>
      <c r="J44" s="135"/>
      <c r="K44" s="3">
        <f t="shared" si="2"/>
        <v>4.4225128956994368E-2</v>
      </c>
      <c r="L44" s="3">
        <f t="shared" si="3"/>
        <v>-0.1051191520200206</v>
      </c>
    </row>
    <row r="45" spans="2:12" x14ac:dyDescent="0.35">
      <c r="B45" s="122" t="s">
        <v>125</v>
      </c>
      <c r="C45" s="123">
        <v>0.24635495223730519</v>
      </c>
      <c r="D45" s="124">
        <v>0.43099603501079742</v>
      </c>
      <c r="E45" s="125">
        <v>1989</v>
      </c>
      <c r="F45" s="126">
        <v>0</v>
      </c>
      <c r="H45" s="122" t="s">
        <v>125</v>
      </c>
      <c r="I45" s="141">
        <v>-8.1456457708441968E-2</v>
      </c>
      <c r="J45" s="135"/>
      <c r="K45" s="3">
        <f t="shared" si="2"/>
        <v>-0.14243577892478929</v>
      </c>
      <c r="L45" s="3">
        <f t="shared" si="3"/>
        <v>4.6560061156201968E-2</v>
      </c>
    </row>
    <row r="46" spans="2:12" ht="23.25" x14ac:dyDescent="0.35">
      <c r="B46" s="122" t="s">
        <v>126</v>
      </c>
      <c r="C46" s="123">
        <v>2.0110608345902461E-3</v>
      </c>
      <c r="D46" s="124">
        <v>4.4811003498449381E-2</v>
      </c>
      <c r="E46" s="125">
        <v>1989</v>
      </c>
      <c r="F46" s="126">
        <v>0</v>
      </c>
      <c r="H46" s="122" t="s">
        <v>126</v>
      </c>
      <c r="I46" s="141">
        <v>3.1746586597980009E-4</v>
      </c>
      <c r="J46" s="135"/>
      <c r="K46" s="3">
        <f t="shared" si="2"/>
        <v>7.070304123436383E-3</v>
      </c>
      <c r="L46" s="3">
        <f t="shared" si="3"/>
        <v>-1.4247464228587167E-5</v>
      </c>
    </row>
    <row r="47" spans="2:12" ht="23.25" x14ac:dyDescent="0.35">
      <c r="B47" s="122" t="s">
        <v>127</v>
      </c>
      <c r="C47" s="123">
        <v>5.0276520864756154E-4</v>
      </c>
      <c r="D47" s="124">
        <v>2.2422426466543657E-2</v>
      </c>
      <c r="E47" s="125">
        <v>1989</v>
      </c>
      <c r="F47" s="126">
        <v>0</v>
      </c>
      <c r="H47" s="122" t="s">
        <v>127</v>
      </c>
      <c r="I47" s="141">
        <v>-1.1125484069925949E-3</v>
      </c>
      <c r="J47" s="135"/>
      <c r="K47" s="3">
        <f t="shared" si="2"/>
        <v>-4.9592717274368751E-2</v>
      </c>
      <c r="L47" s="3">
        <f t="shared" si="3"/>
        <v>2.4946034846261948E-5</v>
      </c>
    </row>
    <row r="48" spans="2:12" ht="34.9" x14ac:dyDescent="0.35">
      <c r="B48" s="122" t="s">
        <v>128</v>
      </c>
      <c r="C48" s="123">
        <v>5.0276520864756154E-4</v>
      </c>
      <c r="D48" s="124">
        <v>2.2422426466543723E-2</v>
      </c>
      <c r="E48" s="125">
        <v>1989</v>
      </c>
      <c r="F48" s="126">
        <v>0</v>
      </c>
      <c r="H48" s="122" t="s">
        <v>128</v>
      </c>
      <c r="I48" s="141">
        <v>1.1906098036197845E-3</v>
      </c>
      <c r="J48" s="135"/>
      <c r="K48" s="3">
        <f t="shared" si="2"/>
        <v>5.3072365214757354E-2</v>
      </c>
      <c r="L48" s="3">
        <f t="shared" si="3"/>
        <v>-2.6696360772010742E-5</v>
      </c>
    </row>
    <row r="49" spans="2:12" x14ac:dyDescent="0.35">
      <c r="B49" s="122" t="s">
        <v>129</v>
      </c>
      <c r="C49" s="123">
        <v>0.62644544997486173</v>
      </c>
      <c r="D49" s="124">
        <v>0.48386905276843473</v>
      </c>
      <c r="E49" s="125">
        <v>1989</v>
      </c>
      <c r="F49" s="126">
        <v>0</v>
      </c>
      <c r="H49" s="122" t="s">
        <v>129</v>
      </c>
      <c r="I49" s="141">
        <v>0.10131634686619656</v>
      </c>
      <c r="J49" s="135"/>
      <c r="K49" s="3">
        <f t="shared" si="2"/>
        <v>7.8217819774279745E-2</v>
      </c>
      <c r="L49" s="3">
        <f t="shared" si="3"/>
        <v>-0.13117012575875178</v>
      </c>
    </row>
    <row r="50" spans="2:12" x14ac:dyDescent="0.35">
      <c r="B50" s="122" t="s">
        <v>130</v>
      </c>
      <c r="C50" s="123">
        <v>0.66867772750125687</v>
      </c>
      <c r="D50" s="124">
        <v>0.47080703776871086</v>
      </c>
      <c r="E50" s="125">
        <v>1989</v>
      </c>
      <c r="F50" s="126">
        <v>0</v>
      </c>
      <c r="H50" s="122" t="s">
        <v>130</v>
      </c>
      <c r="I50" s="141">
        <v>6.2206714625196009E-2</v>
      </c>
      <c r="J50" s="135"/>
      <c r="K50" s="3">
        <f t="shared" si="2"/>
        <v>4.3776894568058396E-2</v>
      </c>
      <c r="L50" s="3">
        <f t="shared" si="3"/>
        <v>-8.8350940478782489E-2</v>
      </c>
    </row>
    <row r="51" spans="2:12" x14ac:dyDescent="0.35">
      <c r="B51" s="122" t="s">
        <v>131</v>
      </c>
      <c r="C51" s="123">
        <v>0.52538964303670188</v>
      </c>
      <c r="D51" s="124">
        <v>0.49948052643829277</v>
      </c>
      <c r="E51" s="125">
        <v>1989</v>
      </c>
      <c r="F51" s="126">
        <v>0</v>
      </c>
      <c r="H51" s="122" t="s">
        <v>131</v>
      </c>
      <c r="I51" s="141">
        <v>9.5576917374895737E-2</v>
      </c>
      <c r="J51" s="135"/>
      <c r="K51" s="3">
        <f t="shared" si="2"/>
        <v>9.0817944787993723E-2</v>
      </c>
      <c r="L51" s="3">
        <f t="shared" si="3"/>
        <v>-0.10053469523670916</v>
      </c>
    </row>
    <row r="52" spans="2:12" x14ac:dyDescent="0.35">
      <c r="B52" s="122" t="s">
        <v>132</v>
      </c>
      <c r="C52" s="123">
        <v>3.3685268979386625E-2</v>
      </c>
      <c r="D52" s="124">
        <v>0.18046314072450656</v>
      </c>
      <c r="E52" s="125">
        <v>1989</v>
      </c>
      <c r="F52" s="126">
        <v>0</v>
      </c>
      <c r="H52" s="122" t="s">
        <v>132</v>
      </c>
      <c r="I52" s="141">
        <v>2.5475964522550489E-2</v>
      </c>
      <c r="J52" s="135"/>
      <c r="K52" s="3">
        <f t="shared" si="2"/>
        <v>0.13641455926271603</v>
      </c>
      <c r="L52" s="3">
        <f t="shared" si="3"/>
        <v>-4.7553462386066463E-3</v>
      </c>
    </row>
    <row r="53" spans="2:12" x14ac:dyDescent="0.35">
      <c r="B53" s="122" t="s">
        <v>133</v>
      </c>
      <c r="C53" s="123">
        <v>0.11814982403217697</v>
      </c>
      <c r="D53" s="124">
        <v>0.32286661765034941</v>
      </c>
      <c r="E53" s="125">
        <v>1989</v>
      </c>
      <c r="F53" s="126">
        <v>0</v>
      </c>
      <c r="H53" s="122" t="s">
        <v>133</v>
      </c>
      <c r="I53" s="141">
        <v>6.2529454612552396E-2</v>
      </c>
      <c r="J53" s="135"/>
      <c r="K53" s="3">
        <f t="shared" si="2"/>
        <v>0.17078758700587407</v>
      </c>
      <c r="L53" s="3">
        <f t="shared" si="3"/>
        <v>-2.2882031326328624E-2</v>
      </c>
    </row>
    <row r="54" spans="2:12" x14ac:dyDescent="0.35">
      <c r="B54" s="122" t="s">
        <v>134</v>
      </c>
      <c r="C54" s="123">
        <v>0.1231774761186526</v>
      </c>
      <c r="D54" s="124">
        <v>0.328723461071181</v>
      </c>
      <c r="E54" s="125">
        <v>1989</v>
      </c>
      <c r="F54" s="126">
        <v>0</v>
      </c>
      <c r="H54" s="122" t="s">
        <v>134</v>
      </c>
      <c r="I54" s="141">
        <v>6.3353339791642385E-2</v>
      </c>
      <c r="J54" s="135"/>
      <c r="K54" s="3">
        <f t="shared" si="2"/>
        <v>0.16898591634258769</v>
      </c>
      <c r="L54" s="3">
        <f t="shared" si="3"/>
        <v>-2.3739420587118108E-2</v>
      </c>
    </row>
    <row r="55" spans="2:12" x14ac:dyDescent="0.35">
      <c r="B55" s="122" t="s">
        <v>135</v>
      </c>
      <c r="C55" s="123">
        <v>0.59979889391654095</v>
      </c>
      <c r="D55" s="124">
        <v>0.49006216476154174</v>
      </c>
      <c r="E55" s="125">
        <v>1989</v>
      </c>
      <c r="F55" s="126">
        <v>0</v>
      </c>
      <c r="H55" s="122" t="s">
        <v>135</v>
      </c>
      <c r="I55" s="141">
        <v>8.1628044317641271E-2</v>
      </c>
      <c r="J55" s="135"/>
      <c r="K55" s="3">
        <f t="shared" si="2"/>
        <v>6.6660183079518737E-2</v>
      </c>
      <c r="L55" s="3">
        <f t="shared" si="3"/>
        <v>-9.990653067068575E-2</v>
      </c>
    </row>
    <row r="56" spans="2:12" x14ac:dyDescent="0.35">
      <c r="B56" s="122" t="s">
        <v>136</v>
      </c>
      <c r="C56" s="123">
        <v>0.70135746606334837</v>
      </c>
      <c r="D56" s="124">
        <v>0.45777781794713923</v>
      </c>
      <c r="E56" s="125">
        <v>1989</v>
      </c>
      <c r="F56" s="126">
        <v>0</v>
      </c>
      <c r="H56" s="122" t="s">
        <v>136</v>
      </c>
      <c r="I56" s="141">
        <v>8.5640431856492519E-2</v>
      </c>
      <c r="J56" s="135"/>
      <c r="K56" s="3">
        <f t="shared" si="2"/>
        <v>5.5869626212437795E-2</v>
      </c>
      <c r="L56" s="3">
        <f t="shared" si="3"/>
        <v>-0.13120897065042206</v>
      </c>
    </row>
    <row r="57" spans="2:12" x14ac:dyDescent="0.35">
      <c r="B57" s="122" t="s">
        <v>137</v>
      </c>
      <c r="C57" s="123">
        <v>0.2433383609854198</v>
      </c>
      <c r="D57" s="124">
        <v>0.42920556982469776</v>
      </c>
      <c r="E57" s="125">
        <v>1989</v>
      </c>
      <c r="F57" s="126">
        <v>0</v>
      </c>
      <c r="H57" s="122" t="s">
        <v>137</v>
      </c>
      <c r="I57" s="141">
        <v>2.2123547420003203E-2</v>
      </c>
      <c r="J57" s="135"/>
      <c r="K57" s="3">
        <f t="shared" si="2"/>
        <v>3.9002382141670747E-2</v>
      </c>
      <c r="L57" s="3">
        <f t="shared" si="3"/>
        <v>-1.2542958775128666E-2</v>
      </c>
    </row>
    <row r="58" spans="2:12" x14ac:dyDescent="0.35">
      <c r="B58" s="122" t="s">
        <v>138</v>
      </c>
      <c r="C58" s="123">
        <v>0.12418300653594772</v>
      </c>
      <c r="D58" s="124">
        <v>0.32987315209279494</v>
      </c>
      <c r="E58" s="125">
        <v>1989</v>
      </c>
      <c r="F58" s="126">
        <v>0</v>
      </c>
      <c r="H58" s="122" t="s">
        <v>138</v>
      </c>
      <c r="I58" s="141">
        <v>5.2742768624883606E-2</v>
      </c>
      <c r="J58" s="135"/>
      <c r="K58" s="3">
        <f t="shared" si="2"/>
        <v>0.14003265422164876</v>
      </c>
      <c r="L58" s="3">
        <f t="shared" si="3"/>
        <v>-1.9855376344860648E-2</v>
      </c>
    </row>
    <row r="59" spans="2:12" x14ac:dyDescent="0.35">
      <c r="B59" s="122" t="s">
        <v>139</v>
      </c>
      <c r="C59" s="123">
        <v>3.0165912518853696E-2</v>
      </c>
      <c r="D59" s="124">
        <v>0.17108666372179723</v>
      </c>
      <c r="E59" s="125">
        <v>1989</v>
      </c>
      <c r="F59" s="126">
        <v>0</v>
      </c>
      <c r="H59" s="122" t="s">
        <v>139</v>
      </c>
      <c r="I59" s="141">
        <v>-3.4241433270631318E-2</v>
      </c>
      <c r="J59" s="135"/>
      <c r="K59" s="3">
        <f t="shared" ref="K59:K83" si="4">((1-C59)/D59)*I59</f>
        <v>-0.19410343546162898</v>
      </c>
      <c r="L59" s="3">
        <f t="shared" si="1"/>
        <v>6.0374318961626434E-3</v>
      </c>
    </row>
    <row r="60" spans="2:12" x14ac:dyDescent="0.35">
      <c r="B60" s="122" t="s">
        <v>140</v>
      </c>
      <c r="C60" s="123">
        <v>3.4690799396681751E-2</v>
      </c>
      <c r="D60" s="124">
        <v>0.18304150506448602</v>
      </c>
      <c r="E60" s="125">
        <v>1989</v>
      </c>
      <c r="F60" s="126">
        <v>0</v>
      </c>
      <c r="H60" s="122" t="s">
        <v>140</v>
      </c>
      <c r="I60" s="141">
        <v>3.7302871357985844E-2</v>
      </c>
      <c r="J60" s="135"/>
      <c r="K60" s="3">
        <f t="shared" si="4"/>
        <v>0.19672480795052319</v>
      </c>
      <c r="L60" s="3">
        <f t="shared" si="1"/>
        <v>-7.0697977857219286E-3</v>
      </c>
    </row>
    <row r="61" spans="2:12" x14ac:dyDescent="0.35">
      <c r="B61" s="122" t="s">
        <v>141</v>
      </c>
      <c r="C61" s="123">
        <v>5.0276520864756162E-3</v>
      </c>
      <c r="D61" s="124">
        <v>7.0745254866204671E-2</v>
      </c>
      <c r="E61" s="125">
        <v>1989</v>
      </c>
      <c r="F61" s="126">
        <v>0</v>
      </c>
      <c r="H61" s="122" t="s">
        <v>141</v>
      </c>
      <c r="I61" s="141">
        <v>7.2297191696091582E-3</v>
      </c>
      <c r="J61" s="135"/>
      <c r="K61" s="3">
        <f t="shared" si="4"/>
        <v>0.10167990306269638</v>
      </c>
      <c r="L61" s="3">
        <f t="shared" si="1"/>
        <v>-5.1379435605202817E-4</v>
      </c>
    </row>
    <row r="62" spans="2:12" x14ac:dyDescent="0.35">
      <c r="B62" s="122" t="s">
        <v>142</v>
      </c>
      <c r="C62" s="123">
        <v>0.26797385620915032</v>
      </c>
      <c r="D62" s="124">
        <v>0.44301528481049596</v>
      </c>
      <c r="E62" s="125">
        <v>1989</v>
      </c>
      <c r="F62" s="126">
        <v>0</v>
      </c>
      <c r="H62" s="122" t="s">
        <v>142</v>
      </c>
      <c r="I62" s="141">
        <v>6.9571455633791801E-2</v>
      </c>
      <c r="J62" s="135"/>
      <c r="K62" s="3">
        <f t="shared" si="4"/>
        <v>0.11495793967313293</v>
      </c>
      <c r="L62" s="3">
        <f t="shared" si="1"/>
        <v>-4.2082817201771872E-2</v>
      </c>
    </row>
    <row r="63" spans="2:12" ht="23.25" x14ac:dyDescent="0.35">
      <c r="B63" s="122" t="s">
        <v>143</v>
      </c>
      <c r="C63" s="123">
        <v>0.10055304172951232</v>
      </c>
      <c r="D63" s="124">
        <v>0.3008116047568366</v>
      </c>
      <c r="E63" s="125">
        <v>1989</v>
      </c>
      <c r="F63" s="126">
        <v>0</v>
      </c>
      <c r="H63" s="122" t="s">
        <v>143</v>
      </c>
      <c r="I63" s="141">
        <v>-3.881173555287637E-2</v>
      </c>
      <c r="J63" s="135"/>
      <c r="K63" s="3">
        <f t="shared" si="4"/>
        <v>-0.11604970332328847</v>
      </c>
      <c r="L63" s="3">
        <f t="shared" si="1"/>
        <v>1.2973695173089822E-2</v>
      </c>
    </row>
    <row r="64" spans="2:12" ht="23.25" x14ac:dyDescent="0.35">
      <c r="B64" s="122" t="s">
        <v>144</v>
      </c>
      <c r="C64" s="123">
        <v>2.5138260432378081E-3</v>
      </c>
      <c r="D64" s="124">
        <v>5.0087603687446629E-2</v>
      </c>
      <c r="E64" s="125">
        <v>1989</v>
      </c>
      <c r="F64" s="126">
        <v>0</v>
      </c>
      <c r="H64" s="122" t="s">
        <v>144</v>
      </c>
      <c r="I64" s="141">
        <v>-5.5917001019151038E-3</v>
      </c>
      <c r="J64" s="135"/>
      <c r="K64" s="3">
        <f t="shared" si="4"/>
        <v>-0.11135776379677052</v>
      </c>
      <c r="L64" s="3">
        <f t="shared" si="1"/>
        <v>2.8063952569750637E-4</v>
      </c>
    </row>
    <row r="65" spans="2:12" ht="23.25" x14ac:dyDescent="0.35">
      <c r="B65" s="122" t="s">
        <v>145</v>
      </c>
      <c r="C65" s="123">
        <v>0.12719959778783307</v>
      </c>
      <c r="D65" s="124">
        <v>0.33328022010090036</v>
      </c>
      <c r="E65" s="125">
        <v>1989</v>
      </c>
      <c r="F65" s="126">
        <v>0</v>
      </c>
      <c r="H65" s="122" t="s">
        <v>145</v>
      </c>
      <c r="I65" s="141">
        <v>-1.4310613356363818E-2</v>
      </c>
      <c r="J65" s="135"/>
      <c r="K65" s="3">
        <f t="shared" si="4"/>
        <v>-3.7476898837727958E-2</v>
      </c>
      <c r="L65" s="3">
        <f t="shared" si="1"/>
        <v>5.4617830679407672E-3</v>
      </c>
    </row>
    <row r="66" spans="2:12" ht="23.25" x14ac:dyDescent="0.35">
      <c r="B66" s="122" t="s">
        <v>146</v>
      </c>
      <c r="C66" s="123">
        <v>2.3127199597787834E-2</v>
      </c>
      <c r="D66" s="124">
        <v>0.1503452579524325</v>
      </c>
      <c r="E66" s="125">
        <v>1989</v>
      </c>
      <c r="F66" s="126">
        <v>0</v>
      </c>
      <c r="H66" s="122" t="s">
        <v>146</v>
      </c>
      <c r="I66" s="141">
        <v>-2.1749731608604713E-2</v>
      </c>
      <c r="J66" s="135"/>
      <c r="K66" s="3">
        <f t="shared" si="4"/>
        <v>-0.14131953021901369</v>
      </c>
      <c r="L66" s="3">
        <f t="shared" si="1"/>
        <v>3.3457016932962589E-3</v>
      </c>
    </row>
    <row r="67" spans="2:12" ht="23.25" x14ac:dyDescent="0.35">
      <c r="B67" s="122" t="s">
        <v>147</v>
      </c>
      <c r="C67" s="123">
        <v>0.11211664152840624</v>
      </c>
      <c r="D67" s="124">
        <v>0.31558924872856337</v>
      </c>
      <c r="E67" s="125">
        <v>1989</v>
      </c>
      <c r="F67" s="126">
        <v>0</v>
      </c>
      <c r="H67" s="122" t="s">
        <v>147</v>
      </c>
      <c r="I67" s="141">
        <v>-6.3338932339748813E-2</v>
      </c>
      <c r="J67" s="135"/>
      <c r="K67" s="3">
        <f t="shared" si="4"/>
        <v>-0.17819866866311043</v>
      </c>
      <c r="L67" s="3">
        <f t="shared" si="1"/>
        <v>2.2501870391774426E-2</v>
      </c>
    </row>
    <row r="68" spans="2:12" ht="23.25" x14ac:dyDescent="0.35">
      <c r="B68" s="122" t="s">
        <v>148</v>
      </c>
      <c r="C68" s="123">
        <v>1.256913021618904E-2</v>
      </c>
      <c r="D68" s="124">
        <v>0.11143334426274307</v>
      </c>
      <c r="E68" s="125">
        <v>1989</v>
      </c>
      <c r="F68" s="126">
        <v>0</v>
      </c>
      <c r="H68" s="122" t="s">
        <v>148</v>
      </c>
      <c r="I68" s="141">
        <v>7.8291020403130716E-3</v>
      </c>
      <c r="J68" s="135"/>
      <c r="K68" s="3">
        <f t="shared" si="4"/>
        <v>6.9375078783103949E-2</v>
      </c>
      <c r="L68" s="3">
        <f t="shared" si="1"/>
        <v>-8.8308399672993839E-4</v>
      </c>
    </row>
    <row r="69" spans="2:12" ht="23.25" x14ac:dyDescent="0.35">
      <c r="B69" s="122" t="s">
        <v>149</v>
      </c>
      <c r="C69" s="123">
        <v>3.4188034188034191E-2</v>
      </c>
      <c r="D69" s="124">
        <v>0.18175759067565211</v>
      </c>
      <c r="E69" s="125">
        <v>1989</v>
      </c>
      <c r="F69" s="126">
        <v>0</v>
      </c>
      <c r="H69" s="122" t="s">
        <v>149</v>
      </c>
      <c r="I69" s="141">
        <v>-1.0733808492401917E-2</v>
      </c>
      <c r="J69" s="135"/>
      <c r="K69" s="3">
        <f t="shared" si="4"/>
        <v>-5.7036631274429574E-2</v>
      </c>
      <c r="L69" s="3">
        <f t="shared" si="1"/>
        <v>2.0189957973249409E-3</v>
      </c>
    </row>
    <row r="70" spans="2:12" ht="23.25" x14ac:dyDescent="0.35">
      <c r="B70" s="122" t="s">
        <v>150</v>
      </c>
      <c r="C70" s="123">
        <v>4.6757164404223228E-2</v>
      </c>
      <c r="D70" s="124">
        <v>0.21117138055855622</v>
      </c>
      <c r="E70" s="125">
        <v>1989</v>
      </c>
      <c r="F70" s="126">
        <v>0</v>
      </c>
      <c r="H70" s="122" t="s">
        <v>150</v>
      </c>
      <c r="I70" s="141">
        <v>4.0830746259615421E-2</v>
      </c>
      <c r="J70" s="135"/>
      <c r="K70" s="3">
        <f t="shared" si="4"/>
        <v>0.1843129321836052</v>
      </c>
      <c r="L70" s="3">
        <f t="shared" si="1"/>
        <v>-9.0406659773603817E-3</v>
      </c>
    </row>
    <row r="71" spans="2:12" ht="23.25" x14ac:dyDescent="0.35">
      <c r="B71" s="122" t="s">
        <v>151</v>
      </c>
      <c r="C71" s="123">
        <v>0.53946706887883356</v>
      </c>
      <c r="D71" s="124">
        <v>0.49856526300511272</v>
      </c>
      <c r="E71" s="125">
        <v>1989</v>
      </c>
      <c r="F71" s="126">
        <v>0</v>
      </c>
      <c r="H71" s="122" t="s">
        <v>151</v>
      </c>
      <c r="I71" s="141">
        <v>6.4832040252785494E-2</v>
      </c>
      <c r="J71" s="135"/>
      <c r="K71" s="3">
        <f t="shared" si="4"/>
        <v>5.98864215854416E-2</v>
      </c>
      <c r="L71" s="3">
        <f t="shared" si="1"/>
        <v>-7.0150797337531476E-2</v>
      </c>
    </row>
    <row r="72" spans="2:12" ht="23.25" x14ac:dyDescent="0.35">
      <c r="B72" s="122" t="s">
        <v>152</v>
      </c>
      <c r="C72" s="123">
        <v>5.0276520864756154E-4</v>
      </c>
      <c r="D72" s="124">
        <v>2.2422426466543174E-2</v>
      </c>
      <c r="E72" s="125">
        <v>1989</v>
      </c>
      <c r="F72" s="126">
        <v>0</v>
      </c>
      <c r="H72" s="122" t="s">
        <v>152</v>
      </c>
      <c r="I72" s="141">
        <v>2.1859175248077124E-3</v>
      </c>
      <c r="J72" s="135"/>
      <c r="K72" s="3">
        <f t="shared" si="4"/>
        <v>9.7438987024319829E-2</v>
      </c>
      <c r="L72" s="3">
        <f t="shared" ref="L72:L123" si="5">((0-C72)/D72)*I72</f>
        <v>-4.9013574961931506E-5</v>
      </c>
    </row>
    <row r="73" spans="2:12" ht="23.25" x14ac:dyDescent="0.35">
      <c r="B73" s="122" t="s">
        <v>153</v>
      </c>
      <c r="C73" s="123">
        <v>1.0055304172951231E-3</v>
      </c>
      <c r="D73" s="124">
        <v>3.1702123229942258E-2</v>
      </c>
      <c r="E73" s="125">
        <v>1989</v>
      </c>
      <c r="F73" s="126">
        <v>0</v>
      </c>
      <c r="H73" s="122" t="s">
        <v>153</v>
      </c>
      <c r="I73" s="141">
        <v>2.1393229613869929E-3</v>
      </c>
      <c r="J73" s="135"/>
      <c r="K73" s="3">
        <f t="shared" si="4"/>
        <v>6.7414153669630827E-2</v>
      </c>
      <c r="L73" s="3">
        <f t="shared" si="5"/>
        <v>-6.7855212551213711E-5</v>
      </c>
    </row>
    <row r="74" spans="2:12" ht="23.25" x14ac:dyDescent="0.35">
      <c r="B74" s="122" t="s">
        <v>154</v>
      </c>
      <c r="C74" s="123">
        <v>0.20965309200603319</v>
      </c>
      <c r="D74" s="124">
        <v>0.40716338545042785</v>
      </c>
      <c r="E74" s="125">
        <v>1989</v>
      </c>
      <c r="F74" s="126">
        <v>0</v>
      </c>
      <c r="H74" s="122" t="s">
        <v>154</v>
      </c>
      <c r="I74" s="141">
        <v>-7.1987851795523333E-2</v>
      </c>
      <c r="J74" s="135"/>
      <c r="K74" s="3">
        <f t="shared" si="4"/>
        <v>-0.1397359834229171</v>
      </c>
      <c r="L74" s="3">
        <f t="shared" si="5"/>
        <v>3.7067369648445578E-2</v>
      </c>
    </row>
    <row r="75" spans="2:12" ht="23.25" x14ac:dyDescent="0.35">
      <c r="B75" s="122" t="s">
        <v>155</v>
      </c>
      <c r="C75" s="123">
        <v>3.5193564605329312E-3</v>
      </c>
      <c r="D75" s="124">
        <v>5.9234573184500511E-2</v>
      </c>
      <c r="E75" s="125">
        <v>1989</v>
      </c>
      <c r="F75" s="126">
        <v>0</v>
      </c>
      <c r="H75" s="122" t="s">
        <v>155</v>
      </c>
      <c r="I75" s="141">
        <v>-4.9865713865337557E-4</v>
      </c>
      <c r="J75" s="135"/>
      <c r="K75" s="3">
        <f t="shared" si="4"/>
        <v>-8.3887189476851975E-3</v>
      </c>
      <c r="L75" s="3">
        <f t="shared" si="5"/>
        <v>2.9627160763772143E-5</v>
      </c>
    </row>
    <row r="76" spans="2:12" ht="23.25" x14ac:dyDescent="0.35">
      <c r="B76" s="122" t="s">
        <v>156</v>
      </c>
      <c r="C76" s="123">
        <v>6.0331825037707393E-3</v>
      </c>
      <c r="D76" s="124">
        <v>7.7458374003052097E-2</v>
      </c>
      <c r="E76" s="125">
        <v>1989</v>
      </c>
      <c r="F76" s="126">
        <v>0</v>
      </c>
      <c r="H76" s="122" t="s">
        <v>156</v>
      </c>
      <c r="I76" s="141">
        <v>-1.0699654427071523E-2</v>
      </c>
      <c r="J76" s="135"/>
      <c r="K76" s="3">
        <f t="shared" si="4"/>
        <v>-0.13730086121826759</v>
      </c>
      <c r="L76" s="3">
        <f t="shared" si="5"/>
        <v>8.3338914244775479E-4</v>
      </c>
    </row>
    <row r="77" spans="2:12" ht="23.25" x14ac:dyDescent="0.35">
      <c r="B77" s="122" t="s">
        <v>157</v>
      </c>
      <c r="C77" s="123">
        <v>1.8602312719959779E-2</v>
      </c>
      <c r="D77" s="124">
        <v>0.13514973146168519</v>
      </c>
      <c r="E77" s="125">
        <v>1989</v>
      </c>
      <c r="F77" s="126">
        <v>0</v>
      </c>
      <c r="H77" s="122" t="s">
        <v>157</v>
      </c>
      <c r="I77" s="141">
        <v>-2.6686414367509487E-2</v>
      </c>
      <c r="J77" s="135"/>
      <c r="K77" s="3">
        <f t="shared" si="4"/>
        <v>-0.1937849602719742</v>
      </c>
      <c r="L77" s="3">
        <f t="shared" si="5"/>
        <v>3.6731780379421338E-3</v>
      </c>
    </row>
    <row r="78" spans="2:12" ht="23.25" x14ac:dyDescent="0.35">
      <c r="B78" s="122" t="s">
        <v>158</v>
      </c>
      <c r="C78" s="123">
        <v>8.5470085470085479E-3</v>
      </c>
      <c r="D78" s="124">
        <v>9.2077248795917097E-2</v>
      </c>
      <c r="E78" s="125">
        <v>1989</v>
      </c>
      <c r="F78" s="126">
        <v>0</v>
      </c>
      <c r="H78" s="122" t="s">
        <v>158</v>
      </c>
      <c r="I78" s="141">
        <v>-2.1710509284275654E-2</v>
      </c>
      <c r="J78" s="135"/>
      <c r="K78" s="3">
        <f t="shared" si="4"/>
        <v>-0.23377055306649761</v>
      </c>
      <c r="L78" s="3">
        <f t="shared" si="5"/>
        <v>2.0152633885042901E-3</v>
      </c>
    </row>
    <row r="79" spans="2:12" x14ac:dyDescent="0.35">
      <c r="B79" s="122" t="s">
        <v>159</v>
      </c>
      <c r="C79" s="123">
        <v>0.71342383107088991</v>
      </c>
      <c r="D79" s="124">
        <v>0.452275480783909</v>
      </c>
      <c r="E79" s="125">
        <v>1989</v>
      </c>
      <c r="F79" s="126">
        <v>0</v>
      </c>
      <c r="H79" s="122" t="s">
        <v>159</v>
      </c>
      <c r="I79" s="141">
        <v>7.649303775622425E-2</v>
      </c>
      <c r="J79" s="135"/>
      <c r="K79" s="3">
        <f t="shared" si="4"/>
        <v>4.846842829492698E-2</v>
      </c>
      <c r="L79" s="3">
        <f t="shared" si="5"/>
        <v>-0.12066087675526559</v>
      </c>
    </row>
    <row r="80" spans="2:12" x14ac:dyDescent="0.35">
      <c r="B80" s="122" t="s">
        <v>160</v>
      </c>
      <c r="C80" s="123">
        <v>7.0387129210658624E-3</v>
      </c>
      <c r="D80" s="124">
        <v>8.3622276459531561E-2</v>
      </c>
      <c r="E80" s="125">
        <v>1989</v>
      </c>
      <c r="F80" s="126">
        <v>0</v>
      </c>
      <c r="H80" s="122" t="s">
        <v>160</v>
      </c>
      <c r="I80" s="141">
        <v>-4.6599073989956885E-3</v>
      </c>
      <c r="J80" s="135"/>
      <c r="K80" s="3">
        <f t="shared" si="4"/>
        <v>-5.5333433200836918E-2</v>
      </c>
      <c r="L80" s="3">
        <f t="shared" si="5"/>
        <v>3.9223699484137564E-4</v>
      </c>
    </row>
    <row r="81" spans="2:12" ht="23.25" x14ac:dyDescent="0.35">
      <c r="B81" s="122" t="s">
        <v>161</v>
      </c>
      <c r="C81" s="123">
        <v>2.0110608345902461E-3</v>
      </c>
      <c r="D81" s="124">
        <v>4.4811003498450644E-2</v>
      </c>
      <c r="E81" s="125">
        <v>1989</v>
      </c>
      <c r="F81" s="126">
        <v>0</v>
      </c>
      <c r="H81" s="122" t="s">
        <v>161</v>
      </c>
      <c r="I81" s="141">
        <v>5.4396005115106196E-3</v>
      </c>
      <c r="J81" s="135"/>
      <c r="K81" s="3">
        <f t="shared" si="4"/>
        <v>0.1211457169030772</v>
      </c>
      <c r="L81" s="3">
        <f t="shared" si="5"/>
        <v>-2.4412235144196913E-4</v>
      </c>
    </row>
    <row r="82" spans="2:12" ht="23.25" x14ac:dyDescent="0.35">
      <c r="B82" s="122" t="s">
        <v>162</v>
      </c>
      <c r="C82" s="123">
        <v>1.7094017094017096E-2</v>
      </c>
      <c r="D82" s="124">
        <v>0.12965439942067866</v>
      </c>
      <c r="E82" s="125">
        <v>1989</v>
      </c>
      <c r="F82" s="126">
        <v>0</v>
      </c>
      <c r="H82" s="122" t="s">
        <v>162</v>
      </c>
      <c r="I82" s="141">
        <v>2.9978901458098969E-4</v>
      </c>
      <c r="J82" s="135"/>
      <c r="K82" s="3">
        <f t="shared" si="4"/>
        <v>2.272691226504941E-3</v>
      </c>
      <c r="L82" s="3">
        <f t="shared" si="5"/>
        <v>-3.9525064808781583E-5</v>
      </c>
    </row>
    <row r="83" spans="2:12" ht="23.25" x14ac:dyDescent="0.35">
      <c r="B83" s="122" t="s">
        <v>163</v>
      </c>
      <c r="C83" s="123">
        <v>1.3071895424836602E-2</v>
      </c>
      <c r="D83" s="124">
        <v>0.11361122489441701</v>
      </c>
      <c r="E83" s="125">
        <v>1989</v>
      </c>
      <c r="F83" s="126">
        <v>0</v>
      </c>
      <c r="H83" s="122" t="s">
        <v>163</v>
      </c>
      <c r="I83" s="141">
        <v>9.9461908952673383E-3</v>
      </c>
      <c r="J83" s="135"/>
      <c r="K83" s="3">
        <f t="shared" si="4"/>
        <v>8.6401456697007412E-2</v>
      </c>
      <c r="L83" s="3">
        <f t="shared" si="5"/>
        <v>-1.1443901549272504E-3</v>
      </c>
    </row>
    <row r="84" spans="2:12" ht="23.25" x14ac:dyDescent="0.35">
      <c r="B84" s="122" t="s">
        <v>164</v>
      </c>
      <c r="C84" s="123">
        <v>5.0276520864756154E-4</v>
      </c>
      <c r="D84" s="124">
        <v>2.2422426466543608E-2</v>
      </c>
      <c r="E84" s="125">
        <v>1989</v>
      </c>
      <c r="F84" s="126">
        <v>0</v>
      </c>
      <c r="H84" s="122" t="s">
        <v>164</v>
      </c>
      <c r="I84" s="141">
        <v>4.3676594671652634E-3</v>
      </c>
      <c r="J84" s="135"/>
      <c r="K84" s="3">
        <f t="shared" ref="K84:K123" si="6">((1-C84)/D84)*I84</f>
        <v>0.19469184418803376</v>
      </c>
      <c r="L84" s="3">
        <f t="shared" si="5"/>
        <v>-9.7933523233417381E-5</v>
      </c>
    </row>
    <row r="85" spans="2:12" ht="23.25" x14ac:dyDescent="0.35">
      <c r="B85" s="122" t="s">
        <v>165</v>
      </c>
      <c r="C85" s="123">
        <v>0.1714429361488185</v>
      </c>
      <c r="D85" s="124">
        <v>0.37699033096950069</v>
      </c>
      <c r="E85" s="125">
        <v>1989</v>
      </c>
      <c r="F85" s="126">
        <v>0</v>
      </c>
      <c r="H85" s="122" t="s">
        <v>165</v>
      </c>
      <c r="I85" s="141">
        <v>-3.6200144364242758E-2</v>
      </c>
      <c r="J85" s="135"/>
      <c r="K85" s="3">
        <f t="shared" si="6"/>
        <v>-7.9561418056243033E-2</v>
      </c>
      <c r="L85" s="3">
        <f t="shared" si="5"/>
        <v>1.646264778955029E-2</v>
      </c>
    </row>
    <row r="86" spans="2:12" ht="23.25" x14ac:dyDescent="0.35">
      <c r="B86" s="122" t="s">
        <v>166</v>
      </c>
      <c r="C86" s="123">
        <v>8.6475615887380591E-2</v>
      </c>
      <c r="D86" s="124">
        <v>0.28113576961930886</v>
      </c>
      <c r="E86" s="125">
        <v>1989</v>
      </c>
      <c r="F86" s="126">
        <v>0</v>
      </c>
      <c r="H86" s="122" t="s">
        <v>166</v>
      </c>
      <c r="I86" s="141">
        <v>-4.493700581566136E-2</v>
      </c>
      <c r="J86" s="135"/>
      <c r="K86" s="3">
        <f t="shared" si="6"/>
        <v>-0.14601859669868841</v>
      </c>
      <c r="L86" s="3">
        <f t="shared" si="5"/>
        <v>1.382234377114717E-2</v>
      </c>
    </row>
    <row r="87" spans="2:12" ht="23.25" x14ac:dyDescent="0.35">
      <c r="B87" s="122" t="s">
        <v>167</v>
      </c>
      <c r="C87" s="123">
        <v>2.0613373554550025E-2</v>
      </c>
      <c r="D87" s="124">
        <v>0.14212184050108409</v>
      </c>
      <c r="E87" s="125">
        <v>1989</v>
      </c>
      <c r="F87" s="126">
        <v>0</v>
      </c>
      <c r="H87" s="122" t="s">
        <v>167</v>
      </c>
      <c r="I87" s="141">
        <v>-2.9014061939724282E-2</v>
      </c>
      <c r="J87" s="135"/>
      <c r="K87" s="3">
        <f t="shared" si="6"/>
        <v>-0.19994100936519421</v>
      </c>
      <c r="L87" s="3">
        <f t="shared" si="5"/>
        <v>4.2082039958793449E-3</v>
      </c>
    </row>
    <row r="88" spans="2:12" ht="23.25" x14ac:dyDescent="0.35">
      <c r="B88" s="122" t="s">
        <v>168</v>
      </c>
      <c r="C88" s="123">
        <v>5.0276520864756162E-3</v>
      </c>
      <c r="D88" s="124">
        <v>7.0745254866202686E-2</v>
      </c>
      <c r="E88" s="125">
        <v>1989</v>
      </c>
      <c r="F88" s="126">
        <v>0</v>
      </c>
      <c r="H88" s="122" t="s">
        <v>168</v>
      </c>
      <c r="I88" s="141">
        <v>-6.6928964223070941E-3</v>
      </c>
      <c r="J88" s="135"/>
      <c r="K88" s="3">
        <f t="shared" si="6"/>
        <v>-9.4129943842018102E-2</v>
      </c>
      <c r="L88" s="3">
        <f t="shared" si="5"/>
        <v>4.7564398101070289E-4</v>
      </c>
    </row>
    <row r="89" spans="2:12" ht="23.25" x14ac:dyDescent="0.35">
      <c r="B89" s="122" t="s">
        <v>169</v>
      </c>
      <c r="C89" s="123">
        <v>7.5414781297134239E-3</v>
      </c>
      <c r="D89" s="124">
        <v>8.653536345795497E-2</v>
      </c>
      <c r="E89" s="125">
        <v>1989</v>
      </c>
      <c r="F89" s="126">
        <v>0</v>
      </c>
      <c r="H89" s="122" t="s">
        <v>169</v>
      </c>
      <c r="I89" s="141">
        <v>-1.4328455330311031E-2</v>
      </c>
      <c r="J89" s="135"/>
      <c r="K89" s="3">
        <f t="shared" si="6"/>
        <v>-0.16433047750142282</v>
      </c>
      <c r="L89" s="3">
        <f t="shared" si="5"/>
        <v>1.2487118351171946E-3</v>
      </c>
    </row>
    <row r="90" spans="2:12" ht="23.25" x14ac:dyDescent="0.35">
      <c r="B90" s="122" t="s">
        <v>170</v>
      </c>
      <c r="C90" s="123">
        <v>5.0276520864756162E-3</v>
      </c>
      <c r="D90" s="124">
        <v>7.0745254866203977E-2</v>
      </c>
      <c r="E90" s="125">
        <v>1989</v>
      </c>
      <c r="F90" s="126">
        <v>0</v>
      </c>
      <c r="H90" s="122" t="s">
        <v>170</v>
      </c>
      <c r="I90" s="141">
        <v>-1.2633597892250905E-2</v>
      </c>
      <c r="J90" s="135"/>
      <c r="K90" s="3">
        <f t="shared" si="6"/>
        <v>-0.17768090002956713</v>
      </c>
      <c r="L90" s="3">
        <f t="shared" si="5"/>
        <v>8.9783173334798962E-4</v>
      </c>
    </row>
    <row r="91" spans="2:12" ht="23.25" x14ac:dyDescent="0.35">
      <c r="B91" s="122" t="s">
        <v>171</v>
      </c>
      <c r="C91" s="123">
        <v>7.4912016088486674E-2</v>
      </c>
      <c r="D91" s="124">
        <v>0.26331552402500924</v>
      </c>
      <c r="E91" s="125">
        <v>1989</v>
      </c>
      <c r="F91" s="126">
        <v>0</v>
      </c>
      <c r="H91" s="122" t="s">
        <v>171</v>
      </c>
      <c r="I91" s="141">
        <v>-8.7536873497244226E-3</v>
      </c>
      <c r="J91" s="135"/>
      <c r="K91" s="3">
        <f t="shared" si="6"/>
        <v>-3.0753716523675825E-2</v>
      </c>
      <c r="L91" s="3">
        <f t="shared" si="5"/>
        <v>2.490382479362879E-3</v>
      </c>
    </row>
    <row r="92" spans="2:12" ht="23.25" x14ac:dyDescent="0.35">
      <c r="B92" s="122" t="s">
        <v>172</v>
      </c>
      <c r="C92" s="123">
        <v>0.15686274509803921</v>
      </c>
      <c r="D92" s="124">
        <v>0.36376276867755947</v>
      </c>
      <c r="E92" s="125">
        <v>1989</v>
      </c>
      <c r="F92" s="126">
        <v>0</v>
      </c>
      <c r="H92" s="122" t="s">
        <v>172</v>
      </c>
      <c r="I92" s="141">
        <v>4.5595264337904229E-2</v>
      </c>
      <c r="J92" s="135"/>
      <c r="K92" s="3">
        <f t="shared" si="6"/>
        <v>0.10568169510625729</v>
      </c>
      <c r="L92" s="3">
        <f t="shared" si="5"/>
        <v>-1.9661710717443218E-2</v>
      </c>
    </row>
    <row r="93" spans="2:12" ht="23.25" x14ac:dyDescent="0.35">
      <c r="B93" s="122" t="s">
        <v>173</v>
      </c>
      <c r="C93" s="123">
        <v>1.4580191050779286E-2</v>
      </c>
      <c r="D93" s="124">
        <v>0.1198951051846862</v>
      </c>
      <c r="E93" s="125">
        <v>1989</v>
      </c>
      <c r="F93" s="126">
        <v>0</v>
      </c>
      <c r="H93" s="122" t="s">
        <v>173</v>
      </c>
      <c r="I93" s="141">
        <v>1.5681921413552246E-2</v>
      </c>
      <c r="J93" s="135"/>
      <c r="K93" s="3">
        <f t="shared" si="6"/>
        <v>0.12888996577045533</v>
      </c>
      <c r="L93" s="3">
        <f t="shared" si="5"/>
        <v>-1.9070454119097984E-3</v>
      </c>
    </row>
    <row r="94" spans="2:12" ht="23.25" x14ac:dyDescent="0.35">
      <c r="B94" s="122" t="s">
        <v>174</v>
      </c>
      <c r="C94" s="123">
        <v>0.18702865761689291</v>
      </c>
      <c r="D94" s="124">
        <v>0.39003259122355882</v>
      </c>
      <c r="E94" s="125">
        <v>1989</v>
      </c>
      <c r="F94" s="126">
        <v>0</v>
      </c>
      <c r="H94" s="122" t="s">
        <v>174</v>
      </c>
      <c r="I94" s="141">
        <v>2.6959825249864993E-2</v>
      </c>
      <c r="J94" s="135"/>
      <c r="K94" s="3">
        <f t="shared" si="6"/>
        <v>5.6194189452321998E-2</v>
      </c>
      <c r="L94" s="3">
        <f t="shared" si="5"/>
        <v>-1.2927791265469255E-2</v>
      </c>
    </row>
    <row r="95" spans="2:12" ht="23.25" x14ac:dyDescent="0.35">
      <c r="B95" s="122" t="s">
        <v>175</v>
      </c>
      <c r="C95" s="123">
        <v>1.3574660633484163E-2</v>
      </c>
      <c r="D95" s="124">
        <v>0.11574594952062137</v>
      </c>
      <c r="E95" s="125">
        <v>1989</v>
      </c>
      <c r="F95" s="126">
        <v>0</v>
      </c>
      <c r="H95" s="122" t="s">
        <v>175</v>
      </c>
      <c r="I95" s="141">
        <v>1.8047363020024468E-2</v>
      </c>
      <c r="J95" s="135"/>
      <c r="K95" s="3">
        <f t="shared" si="6"/>
        <v>0.15380560845048544</v>
      </c>
      <c r="L95" s="3">
        <f t="shared" si="5"/>
        <v>-2.1165909419791577E-3</v>
      </c>
    </row>
    <row r="96" spans="2:12" ht="23.25" x14ac:dyDescent="0.35">
      <c r="B96" s="122" t="s">
        <v>176</v>
      </c>
      <c r="C96" s="123">
        <v>1.3071895424836602E-2</v>
      </c>
      <c r="D96" s="124">
        <v>0.11361122489442052</v>
      </c>
      <c r="E96" s="125">
        <v>1989</v>
      </c>
      <c r="F96" s="126">
        <v>0</v>
      </c>
      <c r="H96" s="122" t="s">
        <v>176</v>
      </c>
      <c r="I96" s="141">
        <v>1.2035524990270726E-3</v>
      </c>
      <c r="J96" s="135"/>
      <c r="K96" s="3">
        <f t="shared" si="6"/>
        <v>1.0455127015181262E-2</v>
      </c>
      <c r="L96" s="3">
        <f t="shared" si="5"/>
        <v>-1.3847850351233459E-4</v>
      </c>
    </row>
    <row r="97" spans="2:12" ht="23.25" x14ac:dyDescent="0.35">
      <c r="B97" s="122" t="s">
        <v>177</v>
      </c>
      <c r="C97" s="123">
        <v>0.13624937154348918</v>
      </c>
      <c r="D97" s="124">
        <v>0.34313944428644055</v>
      </c>
      <c r="E97" s="125">
        <v>1989</v>
      </c>
      <c r="F97" s="126">
        <v>0</v>
      </c>
      <c r="H97" s="122" t="s">
        <v>177</v>
      </c>
      <c r="I97" s="141">
        <v>-4.1897567426349711E-3</v>
      </c>
      <c r="J97" s="135"/>
      <c r="K97" s="3">
        <f t="shared" si="6"/>
        <v>-1.0546455908199021E-2</v>
      </c>
      <c r="L97" s="3">
        <f t="shared" si="5"/>
        <v>1.6636144069394263E-3</v>
      </c>
    </row>
    <row r="98" spans="2:12" x14ac:dyDescent="0.35">
      <c r="B98" s="122" t="s">
        <v>178</v>
      </c>
      <c r="C98" s="123">
        <v>0.10407239819004525</v>
      </c>
      <c r="D98" s="124">
        <v>0.30543122991036648</v>
      </c>
      <c r="E98" s="125">
        <v>1989</v>
      </c>
      <c r="F98" s="126">
        <v>0</v>
      </c>
      <c r="H98" s="122" t="s">
        <v>178</v>
      </c>
      <c r="I98" s="141">
        <v>1.7505845825920026E-2</v>
      </c>
      <c r="J98" s="135"/>
      <c r="K98" s="3">
        <f t="shared" si="6"/>
        <v>5.1350251488932679E-2</v>
      </c>
      <c r="L98" s="3">
        <f t="shared" si="5"/>
        <v>-5.9649282032598573E-3</v>
      </c>
    </row>
    <row r="99" spans="2:12" ht="23.25" x14ac:dyDescent="0.35">
      <c r="B99" s="122" t="s">
        <v>179</v>
      </c>
      <c r="C99" s="123">
        <v>3.5193564605329312E-3</v>
      </c>
      <c r="D99" s="124">
        <v>5.9234573184502821E-2</v>
      </c>
      <c r="E99" s="125">
        <v>1989</v>
      </c>
      <c r="F99" s="126">
        <v>0</v>
      </c>
      <c r="H99" s="122" t="s">
        <v>179</v>
      </c>
      <c r="I99" s="141">
        <v>3.3786088606104817E-3</v>
      </c>
      <c r="J99" s="135"/>
      <c r="K99" s="3">
        <f t="shared" si="6"/>
        <v>5.6837048883642376E-2</v>
      </c>
      <c r="L99" s="3">
        <f t="shared" si="5"/>
        <v>-2.0073629777270262E-4</v>
      </c>
    </row>
    <row r="100" spans="2:12" x14ac:dyDescent="0.35">
      <c r="B100" s="122" t="s">
        <v>180</v>
      </c>
      <c r="C100" s="123">
        <v>0.29612870789341378</v>
      </c>
      <c r="D100" s="124">
        <v>0.45666327155455827</v>
      </c>
      <c r="E100" s="125">
        <v>1989</v>
      </c>
      <c r="F100" s="126">
        <v>0</v>
      </c>
      <c r="H100" s="122" t="s">
        <v>180</v>
      </c>
      <c r="I100" s="141">
        <v>-5.4944085441200309E-2</v>
      </c>
      <c r="J100" s="135"/>
      <c r="K100" s="3">
        <f t="shared" si="6"/>
        <v>-8.468726701287152E-2</v>
      </c>
      <c r="L100" s="3">
        <f t="shared" si="5"/>
        <v>3.562914305041523E-2</v>
      </c>
    </row>
    <row r="101" spans="2:12" ht="23.25" x14ac:dyDescent="0.35">
      <c r="B101" s="122" t="s">
        <v>181</v>
      </c>
      <c r="C101" s="123">
        <v>2.8813474107591754</v>
      </c>
      <c r="D101" s="124">
        <v>1.7514004153703062</v>
      </c>
      <c r="E101" s="125">
        <v>1989</v>
      </c>
      <c r="F101" s="126">
        <v>0</v>
      </c>
      <c r="H101" s="122" t="s">
        <v>181</v>
      </c>
      <c r="I101" s="141">
        <v>-4.9605955756129652E-2</v>
      </c>
      <c r="J101" s="135"/>
      <c r="K101" s="3">
        <f t="shared" si="6"/>
        <v>5.3286521803351521E-2</v>
      </c>
      <c r="L101" s="3">
        <f t="shared" si="5"/>
        <v>8.1610116636827254E-2</v>
      </c>
    </row>
    <row r="102" spans="2:12" x14ac:dyDescent="0.35">
      <c r="B102" s="122" t="s">
        <v>182</v>
      </c>
      <c r="C102" s="127">
        <v>0.93916540975364504</v>
      </c>
      <c r="D102" s="128">
        <v>0.23908676705998114</v>
      </c>
      <c r="E102" s="125">
        <v>1989</v>
      </c>
      <c r="F102" s="126">
        <v>0</v>
      </c>
      <c r="H102" s="122" t="s">
        <v>182</v>
      </c>
      <c r="I102" s="141">
        <v>4.6351258522302465E-2</v>
      </c>
      <c r="J102" s="135"/>
      <c r="K102" s="3">
        <f t="shared" si="6"/>
        <v>1.1793876567412568E-2</v>
      </c>
      <c r="L102" s="3">
        <f t="shared" si="5"/>
        <v>-0.18207406138782375</v>
      </c>
    </row>
    <row r="103" spans="2:12" x14ac:dyDescent="0.35">
      <c r="B103" s="122" t="s">
        <v>183</v>
      </c>
      <c r="C103" s="127">
        <v>3.9215686274509803E-2</v>
      </c>
      <c r="D103" s="128">
        <v>0.19415655757245001</v>
      </c>
      <c r="E103" s="125">
        <v>1989</v>
      </c>
      <c r="F103" s="126">
        <v>0</v>
      </c>
      <c r="H103" s="122" t="s">
        <v>183</v>
      </c>
      <c r="I103" s="141">
        <v>-3.4630961000157862E-2</v>
      </c>
      <c r="J103" s="135"/>
      <c r="K103" s="3">
        <f t="shared" si="6"/>
        <v>-0.17137141549172258</v>
      </c>
      <c r="L103" s="3">
        <f t="shared" si="5"/>
        <v>6.9947516527233697E-3</v>
      </c>
    </row>
    <row r="104" spans="2:12" x14ac:dyDescent="0.35">
      <c r="B104" s="122" t="s">
        <v>184</v>
      </c>
      <c r="C104" s="127">
        <v>1.0558069381598794E-2</v>
      </c>
      <c r="D104" s="128">
        <v>0.10223429649472622</v>
      </c>
      <c r="E104" s="125">
        <v>1989</v>
      </c>
      <c r="F104" s="126">
        <v>0</v>
      </c>
      <c r="H104" s="122" t="s">
        <v>184</v>
      </c>
      <c r="I104" s="141">
        <v>-1.8999131580981009E-2</v>
      </c>
      <c r="J104" s="135"/>
      <c r="K104" s="3">
        <f t="shared" si="6"/>
        <v>-0.18387701657954494</v>
      </c>
      <c r="L104" s="3">
        <f t="shared" si="5"/>
        <v>1.9621023110622175E-3</v>
      </c>
    </row>
    <row r="105" spans="2:12" x14ac:dyDescent="0.35">
      <c r="B105" s="122" t="s">
        <v>185</v>
      </c>
      <c r="C105" s="127">
        <v>1.1060834590246356E-2</v>
      </c>
      <c r="D105" s="128">
        <v>0.10461354973537841</v>
      </c>
      <c r="E105" s="125">
        <v>1989</v>
      </c>
      <c r="F105" s="126">
        <v>0</v>
      </c>
      <c r="H105" s="122" t="s">
        <v>185</v>
      </c>
      <c r="I105" s="141">
        <v>-2.3092434306651598E-2</v>
      </c>
      <c r="J105" s="135"/>
      <c r="K105" s="3">
        <f t="shared" si="6"/>
        <v>-0.21829880324552769</v>
      </c>
      <c r="L105" s="3">
        <f t="shared" si="5"/>
        <v>2.4415727866810414E-3</v>
      </c>
    </row>
    <row r="106" spans="2:12" x14ac:dyDescent="0.35">
      <c r="B106" s="122" t="s">
        <v>186</v>
      </c>
      <c r="C106" s="127">
        <v>0.95726495726495731</v>
      </c>
      <c r="D106" s="128">
        <v>0.20231000149271705</v>
      </c>
      <c r="E106" s="125">
        <v>1989</v>
      </c>
      <c r="F106" s="126">
        <v>0</v>
      </c>
      <c r="H106" s="122" t="s">
        <v>186</v>
      </c>
      <c r="I106" s="141">
        <v>3.5729958298305359E-2</v>
      </c>
      <c r="J106" s="135"/>
      <c r="K106" s="3">
        <f t="shared" si="6"/>
        <v>7.5474335600474026E-3</v>
      </c>
      <c r="L106" s="3">
        <f t="shared" si="5"/>
        <v>-0.16906251174506198</v>
      </c>
    </row>
    <row r="107" spans="2:12" x14ac:dyDescent="0.35">
      <c r="B107" s="122" t="s">
        <v>187</v>
      </c>
      <c r="C107" s="127">
        <v>2.7149321266968326E-2</v>
      </c>
      <c r="D107" s="128">
        <v>0.1625592859682827</v>
      </c>
      <c r="E107" s="125">
        <v>1989</v>
      </c>
      <c r="F107" s="126">
        <v>0</v>
      </c>
      <c r="H107" s="122" t="s">
        <v>187</v>
      </c>
      <c r="I107" s="141">
        <v>-3.0702094248372672E-2</v>
      </c>
      <c r="J107" s="135"/>
      <c r="K107" s="3">
        <f t="shared" si="6"/>
        <v>-0.18373944650496671</v>
      </c>
      <c r="L107" s="3">
        <f t="shared" si="5"/>
        <v>5.1276124606037211E-3</v>
      </c>
    </row>
    <row r="108" spans="2:12" x14ac:dyDescent="0.35">
      <c r="B108" s="122" t="s">
        <v>188</v>
      </c>
      <c r="C108" s="127">
        <v>8.5470085470085479E-3</v>
      </c>
      <c r="D108" s="128">
        <v>9.2077248795916264E-2</v>
      </c>
      <c r="E108" s="125">
        <v>1989</v>
      </c>
      <c r="F108" s="126">
        <v>0</v>
      </c>
      <c r="H108" s="122" t="s">
        <v>188</v>
      </c>
      <c r="I108" s="141">
        <v>-1.0307096648184902E-2</v>
      </c>
      <c r="J108" s="135"/>
      <c r="K108" s="3">
        <f t="shared" si="6"/>
        <v>-0.11098291856751531</v>
      </c>
      <c r="L108" s="3">
        <f t="shared" si="5"/>
        <v>9.5674929799582182E-4</v>
      </c>
    </row>
    <row r="109" spans="2:12" x14ac:dyDescent="0.35">
      <c r="B109" s="122" t="s">
        <v>189</v>
      </c>
      <c r="C109" s="127">
        <v>7.0387129210658624E-3</v>
      </c>
      <c r="D109" s="128">
        <v>8.3622276459531825E-2</v>
      </c>
      <c r="E109" s="125">
        <v>1989</v>
      </c>
      <c r="F109" s="126">
        <v>0</v>
      </c>
      <c r="H109" s="122" t="s">
        <v>189</v>
      </c>
      <c r="I109" s="141">
        <v>-1.5409390296897486E-2</v>
      </c>
      <c r="J109" s="135"/>
      <c r="K109" s="3">
        <f t="shared" si="6"/>
        <v>-0.18297669795815352</v>
      </c>
      <c r="L109" s="3">
        <f t="shared" si="5"/>
        <v>1.2970500108426073E-3</v>
      </c>
    </row>
    <row r="110" spans="2:12" ht="23.25" x14ac:dyDescent="0.35">
      <c r="B110" s="122" t="s">
        <v>190</v>
      </c>
      <c r="C110" s="127">
        <v>0.99798893916540976</v>
      </c>
      <c r="D110" s="128">
        <v>4.4811003498450228E-2</v>
      </c>
      <c r="E110" s="125">
        <v>1989</v>
      </c>
      <c r="F110" s="126">
        <v>0</v>
      </c>
      <c r="H110" s="122" t="s">
        <v>190</v>
      </c>
      <c r="I110" s="141">
        <v>1.2959821057843823E-2</v>
      </c>
      <c r="J110" s="135"/>
      <c r="K110" s="3">
        <f t="shared" si="6"/>
        <v>5.8162028336698453E-4</v>
      </c>
      <c r="L110" s="3">
        <f t="shared" si="5"/>
        <v>-0.2886290656208671</v>
      </c>
    </row>
    <row r="111" spans="2:12" ht="23.25" x14ac:dyDescent="0.35">
      <c r="B111" s="122" t="s">
        <v>191</v>
      </c>
      <c r="C111" s="127">
        <v>2.0110608345902461E-3</v>
      </c>
      <c r="D111" s="128">
        <v>4.4811003498450228E-2</v>
      </c>
      <c r="E111" s="125">
        <v>1989</v>
      </c>
      <c r="F111" s="126">
        <v>0</v>
      </c>
      <c r="H111" s="122" t="s">
        <v>191</v>
      </c>
      <c r="I111" s="141">
        <v>-1.2959821057844283E-2</v>
      </c>
      <c r="J111" s="135"/>
      <c r="K111" s="3">
        <f t="shared" si="6"/>
        <v>-0.28862906562087731</v>
      </c>
      <c r="L111" s="3">
        <f t="shared" si="5"/>
        <v>5.8162028336700719E-4</v>
      </c>
    </row>
    <row r="112" spans="2:12" x14ac:dyDescent="0.35">
      <c r="B112" s="122" t="s">
        <v>192</v>
      </c>
      <c r="C112" s="127">
        <v>0.96832579185520362</v>
      </c>
      <c r="D112" s="128">
        <v>0.17517528572205882</v>
      </c>
      <c r="E112" s="125">
        <v>1989</v>
      </c>
      <c r="F112" s="126">
        <v>0</v>
      </c>
      <c r="H112" s="122" t="s">
        <v>192</v>
      </c>
      <c r="I112" s="141">
        <v>5.1905411031749095E-2</v>
      </c>
      <c r="J112" s="135"/>
      <c r="K112" s="3">
        <f t="shared" si="6"/>
        <v>9.3852439634057559E-3</v>
      </c>
      <c r="L112" s="3">
        <f t="shared" si="5"/>
        <v>-0.28692031545269026</v>
      </c>
    </row>
    <row r="113" spans="2:12" x14ac:dyDescent="0.35">
      <c r="B113" s="122" t="s">
        <v>193</v>
      </c>
      <c r="C113" s="127">
        <v>1.3574660633484163E-2</v>
      </c>
      <c r="D113" s="128">
        <v>0.11574594952062189</v>
      </c>
      <c r="E113" s="125">
        <v>1989</v>
      </c>
      <c r="F113" s="126">
        <v>0</v>
      </c>
      <c r="H113" s="122" t="s">
        <v>193</v>
      </c>
      <c r="I113" s="141">
        <v>-3.7880854483135426E-2</v>
      </c>
      <c r="J113" s="135"/>
      <c r="K113" s="3">
        <f t="shared" si="6"/>
        <v>-0.32283319540579725</v>
      </c>
      <c r="L113" s="3">
        <f t="shared" si="5"/>
        <v>4.4426586523733554E-3</v>
      </c>
    </row>
    <row r="114" spans="2:12" x14ac:dyDescent="0.35">
      <c r="B114" s="122" t="s">
        <v>194</v>
      </c>
      <c r="C114" s="127">
        <v>8.5470085470085479E-3</v>
      </c>
      <c r="D114" s="128">
        <v>9.207724879591711E-2</v>
      </c>
      <c r="E114" s="125">
        <v>1989</v>
      </c>
      <c r="F114" s="126">
        <v>0</v>
      </c>
      <c r="H114" s="122" t="s">
        <v>194</v>
      </c>
      <c r="I114" s="141">
        <v>-2.5139173609256348E-2</v>
      </c>
      <c r="J114" s="135"/>
      <c r="K114" s="3">
        <f t="shared" si="6"/>
        <v>-0.27068911379830995</v>
      </c>
      <c r="L114" s="3">
        <f t="shared" si="5"/>
        <v>2.3335268430888789E-3</v>
      </c>
    </row>
    <row r="115" spans="2:12" x14ac:dyDescent="0.35">
      <c r="B115" s="122" t="s">
        <v>195</v>
      </c>
      <c r="C115" s="127">
        <v>9.5525389643036709E-3</v>
      </c>
      <c r="D115" s="128">
        <v>9.7293613165593623E-2</v>
      </c>
      <c r="E115" s="125">
        <v>1989</v>
      </c>
      <c r="F115" s="126">
        <v>0</v>
      </c>
      <c r="H115" s="122" t="s">
        <v>195</v>
      </c>
      <c r="I115" s="141">
        <v>-2.4598159287065227E-2</v>
      </c>
      <c r="J115" s="135"/>
      <c r="K115" s="3">
        <f t="shared" si="6"/>
        <v>-0.25040887699955472</v>
      </c>
      <c r="L115" s="3">
        <f t="shared" si="5"/>
        <v>2.4151109964424058E-3</v>
      </c>
    </row>
    <row r="116" spans="2:12" x14ac:dyDescent="0.35">
      <c r="B116" s="122" t="s">
        <v>196</v>
      </c>
      <c r="C116" s="127">
        <v>0.98089492207139262</v>
      </c>
      <c r="D116" s="128">
        <v>0.13692881553015773</v>
      </c>
      <c r="E116" s="125">
        <v>1989</v>
      </c>
      <c r="F116" s="126">
        <v>0</v>
      </c>
      <c r="H116" s="122" t="s">
        <v>196</v>
      </c>
      <c r="I116" s="141">
        <v>4.2973353345168525E-2</v>
      </c>
      <c r="J116" s="135"/>
      <c r="K116" s="3">
        <f t="shared" si="6"/>
        <v>5.9958837833677401E-3</v>
      </c>
      <c r="L116" s="3">
        <f t="shared" si="5"/>
        <v>-0.30784129635132718</v>
      </c>
    </row>
    <row r="117" spans="2:12" x14ac:dyDescent="0.35">
      <c r="B117" s="122" t="s">
        <v>197</v>
      </c>
      <c r="C117" s="127">
        <v>8.5470085470085479E-3</v>
      </c>
      <c r="D117" s="128">
        <v>9.2077248795916958E-2</v>
      </c>
      <c r="E117" s="125">
        <v>1989</v>
      </c>
      <c r="F117" s="126">
        <v>0</v>
      </c>
      <c r="H117" s="122" t="s">
        <v>197</v>
      </c>
      <c r="I117" s="141">
        <v>-3.509235788769078E-2</v>
      </c>
      <c r="J117" s="135"/>
      <c r="K117" s="3">
        <f t="shared" si="6"/>
        <v>-0.37786123781787917</v>
      </c>
      <c r="L117" s="3">
        <f t="shared" si="5"/>
        <v>3.2574244639472344E-3</v>
      </c>
    </row>
    <row r="118" spans="2:12" x14ac:dyDescent="0.35">
      <c r="B118" s="122" t="s">
        <v>198</v>
      </c>
      <c r="C118" s="127">
        <v>6.5359477124183009E-3</v>
      </c>
      <c r="D118" s="128">
        <v>8.0600839398481686E-2</v>
      </c>
      <c r="E118" s="125">
        <v>1989</v>
      </c>
      <c r="F118" s="126">
        <v>0</v>
      </c>
      <c r="H118" s="122" t="s">
        <v>198</v>
      </c>
      <c r="I118" s="141">
        <v>-2.1695019212645165E-2</v>
      </c>
      <c r="J118" s="135"/>
      <c r="K118" s="3">
        <f t="shared" si="6"/>
        <v>-0.26740691365377289</v>
      </c>
      <c r="L118" s="3">
        <f t="shared" si="5"/>
        <v>1.7592560108800844E-3</v>
      </c>
    </row>
    <row r="119" spans="2:12" x14ac:dyDescent="0.35">
      <c r="B119" s="122" t="s">
        <v>199</v>
      </c>
      <c r="C119" s="127">
        <v>4.0221216691804923E-3</v>
      </c>
      <c r="D119" s="128">
        <v>6.3308445478757525E-2</v>
      </c>
      <c r="E119" s="125">
        <v>1989</v>
      </c>
      <c r="F119" s="126">
        <v>0</v>
      </c>
      <c r="H119" s="122" t="s">
        <v>199</v>
      </c>
      <c r="I119" s="141">
        <v>-1.4286337923914351E-2</v>
      </c>
      <c r="J119" s="135"/>
      <c r="K119" s="3">
        <f t="shared" si="6"/>
        <v>-0.22475479261849335</v>
      </c>
      <c r="L119" s="3">
        <f t="shared" si="5"/>
        <v>9.0764176726297152E-4</v>
      </c>
    </row>
    <row r="120" spans="2:12" ht="23.25" x14ac:dyDescent="0.35">
      <c r="B120" s="122" t="s">
        <v>200</v>
      </c>
      <c r="C120" s="127">
        <v>0.69180492709904473</v>
      </c>
      <c r="D120" s="128">
        <v>0.46186374491733356</v>
      </c>
      <c r="E120" s="125">
        <v>1989</v>
      </c>
      <c r="F120" s="126">
        <v>0</v>
      </c>
      <c r="H120" s="122" t="s">
        <v>200</v>
      </c>
      <c r="I120" s="141">
        <v>2.9821439421185515E-2</v>
      </c>
      <c r="J120" s="135"/>
      <c r="K120" s="3">
        <f t="shared" si="6"/>
        <v>1.989942011592338E-2</v>
      </c>
      <c r="L120" s="3">
        <f t="shared" si="5"/>
        <v>-4.4668192625628982E-2</v>
      </c>
    </row>
    <row r="121" spans="2:12" ht="23.25" x14ac:dyDescent="0.35">
      <c r="B121" s="122" t="s">
        <v>201</v>
      </c>
      <c r="C121" s="127">
        <v>0.17998994469582705</v>
      </c>
      <c r="D121" s="128">
        <v>0.38427569106031878</v>
      </c>
      <c r="E121" s="125">
        <v>1989</v>
      </c>
      <c r="F121" s="126">
        <v>0</v>
      </c>
      <c r="H121" s="122" t="s">
        <v>201</v>
      </c>
      <c r="I121" s="141">
        <v>-2.3389717464669498E-2</v>
      </c>
      <c r="J121" s="135"/>
      <c r="K121" s="3">
        <f t="shared" si="6"/>
        <v>-4.9911571192105431E-2</v>
      </c>
      <c r="L121" s="3">
        <f t="shared" si="5"/>
        <v>1.0955452168469495E-2</v>
      </c>
    </row>
    <row r="122" spans="2:12" ht="23.25" x14ac:dyDescent="0.35">
      <c r="B122" s="122" t="s">
        <v>202</v>
      </c>
      <c r="C122" s="127">
        <v>0.10708898944193061</v>
      </c>
      <c r="D122" s="128">
        <v>0.30930411708464156</v>
      </c>
      <c r="E122" s="125">
        <v>1989</v>
      </c>
      <c r="F122" s="126">
        <v>0</v>
      </c>
      <c r="H122" s="122" t="s">
        <v>202</v>
      </c>
      <c r="I122" s="141">
        <v>-1.9102684527178445E-2</v>
      </c>
      <c r="J122" s="135"/>
      <c r="K122" s="3">
        <f t="shared" si="6"/>
        <v>-5.5146363735168867E-2</v>
      </c>
      <c r="L122" s="3">
        <f t="shared" si="5"/>
        <v>6.6138375425624811E-3</v>
      </c>
    </row>
    <row r="123" spans="2:12" ht="23.25" x14ac:dyDescent="0.35">
      <c r="B123" s="122" t="s">
        <v>203</v>
      </c>
      <c r="C123" s="127">
        <v>2.1116138763197588E-2</v>
      </c>
      <c r="D123" s="128">
        <v>0.14380766654009738</v>
      </c>
      <c r="E123" s="125">
        <v>1989</v>
      </c>
      <c r="F123" s="126">
        <v>0</v>
      </c>
      <c r="H123" s="122" t="s">
        <v>203</v>
      </c>
      <c r="I123" s="141">
        <v>7.810411998163902E-3</v>
      </c>
      <c r="J123" s="135"/>
      <c r="K123" s="3">
        <f t="shared" si="6"/>
        <v>5.316466387750729E-2</v>
      </c>
      <c r="L123" s="3">
        <f t="shared" si="5"/>
        <v>-1.1468494519030852E-3</v>
      </c>
    </row>
    <row r="124" spans="2:12" x14ac:dyDescent="0.35">
      <c r="B124" s="122" t="s">
        <v>204</v>
      </c>
      <c r="C124" s="127">
        <v>0.92911010558069385</v>
      </c>
      <c r="D124" s="128">
        <v>0.25670537262285337</v>
      </c>
      <c r="E124" s="125">
        <v>1989</v>
      </c>
      <c r="F124" s="126">
        <v>0</v>
      </c>
      <c r="H124" s="122" t="s">
        <v>204</v>
      </c>
      <c r="I124" s="141">
        <v>5.0031971182029396E-3</v>
      </c>
      <c r="J124" s="135"/>
      <c r="K124" s="3">
        <f t="shared" ref="K124:K127" si="7">((1-C124)/D124)*I124</f>
        <v>1.3816466396652577E-3</v>
      </c>
      <c r="L124" s="3">
        <f t="shared" ref="L124:L127" si="8">((0-C124)/D124)*I124</f>
        <v>-1.8108390000719132E-2</v>
      </c>
    </row>
    <row r="125" spans="2:12" x14ac:dyDescent="0.35">
      <c r="B125" s="122" t="s">
        <v>205</v>
      </c>
      <c r="C125" s="127">
        <v>5.7817998994469585E-2</v>
      </c>
      <c r="D125" s="128">
        <v>0.2334576619805912</v>
      </c>
      <c r="E125" s="125">
        <v>1989</v>
      </c>
      <c r="F125" s="126">
        <v>0</v>
      </c>
      <c r="H125" s="122" t="s">
        <v>205</v>
      </c>
      <c r="I125" s="141">
        <v>-6.6328333203550596E-3</v>
      </c>
      <c r="J125" s="135"/>
      <c r="K125" s="3">
        <f t="shared" si="7"/>
        <v>-2.6768605995153984E-2</v>
      </c>
      <c r="L125" s="3">
        <f t="shared" si="8"/>
        <v>1.6426839324667603E-3</v>
      </c>
    </row>
    <row r="126" spans="2:12" x14ac:dyDescent="0.35">
      <c r="B126" s="122" t="s">
        <v>206</v>
      </c>
      <c r="C126" s="127">
        <v>8.5470085470085479E-3</v>
      </c>
      <c r="D126" s="128">
        <v>9.2077248795916417E-2</v>
      </c>
      <c r="E126" s="125">
        <v>1989</v>
      </c>
      <c r="F126" s="126">
        <v>0</v>
      </c>
      <c r="H126" s="122" t="s">
        <v>206</v>
      </c>
      <c r="I126" s="141">
        <v>-2.0957775759156846E-3</v>
      </c>
      <c r="J126" s="135"/>
      <c r="K126" s="3">
        <f t="shared" si="7"/>
        <v>-2.2566540315156078E-2</v>
      </c>
      <c r="L126" s="3">
        <f t="shared" si="8"/>
        <v>1.9453914064789725E-4</v>
      </c>
    </row>
    <row r="127" spans="2:12" x14ac:dyDescent="0.35">
      <c r="B127" s="122" t="s">
        <v>207</v>
      </c>
      <c r="C127" s="127">
        <v>4.5248868778280547E-3</v>
      </c>
      <c r="D127" s="128">
        <v>6.7131796322717444E-2</v>
      </c>
      <c r="E127" s="125">
        <v>1989</v>
      </c>
      <c r="F127" s="126">
        <v>0</v>
      </c>
      <c r="H127" s="122" t="s">
        <v>207</v>
      </c>
      <c r="I127" s="141">
        <v>6.8091669977718202E-3</v>
      </c>
      <c r="J127" s="135"/>
      <c r="K127" s="3">
        <f t="shared" si="7"/>
        <v>0.10097087607770243</v>
      </c>
      <c r="L127" s="3">
        <f t="shared" si="8"/>
        <v>-4.589585276259202E-4</v>
      </c>
    </row>
    <row r="128" spans="2:12" ht="14.65" thickBot="1" x14ac:dyDescent="0.4">
      <c r="B128" s="129" t="s">
        <v>208</v>
      </c>
      <c r="C128" s="130">
        <v>0.99338624338624271</v>
      </c>
      <c r="D128" s="131">
        <v>6.5114589957659028</v>
      </c>
      <c r="E128" s="132">
        <v>1989</v>
      </c>
      <c r="F128" s="133">
        <v>99</v>
      </c>
      <c r="H128" s="129" t="s">
        <v>208</v>
      </c>
      <c r="I128" s="142">
        <v>-4.7003476133647658E-3</v>
      </c>
      <c r="J128" s="135"/>
      <c r="K128" s="3">
        <f t="shared" ref="K128" si="9">((1-C128)/D128)*I128</f>
        <v>-4.7741919491566972E-6</v>
      </c>
      <c r="L128" s="3">
        <f t="shared" ref="L128" si="10">((0-C128)/D128)*I128</f>
        <v>7.170836307632618E-4</v>
      </c>
    </row>
    <row r="129" spans="2:10" x14ac:dyDescent="0.35">
      <c r="B129" s="134" t="s">
        <v>215</v>
      </c>
      <c r="C129" s="112"/>
      <c r="D129" s="112"/>
      <c r="E129" s="112"/>
      <c r="F129" s="112"/>
      <c r="H129" s="134" t="s">
        <v>7</v>
      </c>
      <c r="I129" s="112"/>
      <c r="J129" s="135"/>
    </row>
  </sheetData>
  <mergeCells count="6">
    <mergeCell ref="H129:I129"/>
    <mergeCell ref="K5:L5"/>
    <mergeCell ref="B5:F5"/>
    <mergeCell ref="B129:F129"/>
    <mergeCell ref="H4:I4"/>
    <mergeCell ref="H5:H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9"/>
  <sheetViews>
    <sheetView topLeftCell="A129" workbookViewId="0">
      <selection activeCell="K129" sqref="K129:L129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79" t="s">
        <v>6</v>
      </c>
      <c r="I4" s="80"/>
      <c r="J4" s="103"/>
    </row>
    <row r="5" spans="1:12" ht="14.65" thickBot="1" x14ac:dyDescent="0.4">
      <c r="B5" s="79" t="s">
        <v>0</v>
      </c>
      <c r="C5" s="80"/>
      <c r="D5" s="80"/>
      <c r="E5" s="80"/>
      <c r="F5" s="80"/>
      <c r="H5" s="104" t="s">
        <v>84</v>
      </c>
      <c r="I5" s="105" t="s">
        <v>4</v>
      </c>
      <c r="J5" s="103"/>
      <c r="K5" s="4" t="s">
        <v>8</v>
      </c>
      <c r="L5" s="4"/>
    </row>
    <row r="6" spans="1:12" ht="25.9" thickBot="1" x14ac:dyDescent="0.4">
      <c r="B6" s="81" t="s">
        <v>84</v>
      </c>
      <c r="C6" s="82" t="s">
        <v>1</v>
      </c>
      <c r="D6" s="83" t="s">
        <v>46</v>
      </c>
      <c r="E6" s="83" t="s">
        <v>47</v>
      </c>
      <c r="F6" s="84" t="s">
        <v>2</v>
      </c>
      <c r="H6" s="106"/>
      <c r="I6" s="107" t="s">
        <v>5</v>
      </c>
      <c r="J6" s="103"/>
      <c r="K6" s="2" t="s">
        <v>9</v>
      </c>
      <c r="L6" s="2" t="s">
        <v>10</v>
      </c>
    </row>
    <row r="7" spans="1:12" ht="23.25" x14ac:dyDescent="0.35">
      <c r="B7" s="85" t="s">
        <v>87</v>
      </c>
      <c r="C7" s="86">
        <v>6.9930069930069947E-3</v>
      </c>
      <c r="D7" s="87">
        <v>8.3335778667873867E-2</v>
      </c>
      <c r="E7" s="88">
        <v>9295</v>
      </c>
      <c r="F7" s="89">
        <v>0</v>
      </c>
      <c r="H7" s="85" t="s">
        <v>87</v>
      </c>
      <c r="I7" s="108">
        <v>4.4371683403252545E-2</v>
      </c>
      <c r="J7" s="103"/>
      <c r="K7" s="3">
        <f>((1-C7)/D7)*I7</f>
        <v>0.5287211881288616</v>
      </c>
      <c r="L7" s="3">
        <f>((0-C7)/D7)*I7</f>
        <v>-3.7233886487948007E-3</v>
      </c>
    </row>
    <row r="8" spans="1:12" ht="23.25" x14ac:dyDescent="0.35">
      <c r="B8" s="90" t="s">
        <v>88</v>
      </c>
      <c r="C8" s="91">
        <v>1.2587412587412587E-2</v>
      </c>
      <c r="D8" s="92">
        <v>0.1114912863989673</v>
      </c>
      <c r="E8" s="93">
        <v>9295</v>
      </c>
      <c r="F8" s="94">
        <v>0</v>
      </c>
      <c r="H8" s="90" t="s">
        <v>88</v>
      </c>
      <c r="I8" s="109">
        <v>2.8730451991226584E-2</v>
      </c>
      <c r="J8" s="103"/>
      <c r="K8" s="3">
        <f t="shared" ref="K8:K71" si="0">((1-C8)/D8)*I8</f>
        <v>0.25444867356425926</v>
      </c>
      <c r="L8" s="3">
        <f t="shared" ref="L8:L71" si="1">((0-C8)/D8)*I8</f>
        <v>-3.2436799746152025E-3</v>
      </c>
    </row>
    <row r="9" spans="1:12" ht="23.25" x14ac:dyDescent="0.35">
      <c r="B9" s="90" t="s">
        <v>89</v>
      </c>
      <c r="C9" s="91">
        <v>5.4868208714362555E-3</v>
      </c>
      <c r="D9" s="92">
        <v>7.3873559482197565E-2</v>
      </c>
      <c r="E9" s="93">
        <v>9295</v>
      </c>
      <c r="F9" s="94">
        <v>0</v>
      </c>
      <c r="H9" s="90" t="s">
        <v>89</v>
      </c>
      <c r="I9" s="109">
        <v>1.6682580232495733E-2</v>
      </c>
      <c r="J9" s="103"/>
      <c r="K9" s="3">
        <f t="shared" si="0"/>
        <v>0.22458706497126163</v>
      </c>
      <c r="L9" s="3">
        <f t="shared" si="1"/>
        <v>-1.2390675371629536E-3</v>
      </c>
    </row>
    <row r="10" spans="1:12" ht="23.25" x14ac:dyDescent="0.35">
      <c r="B10" s="90" t="s">
        <v>90</v>
      </c>
      <c r="C10" s="91">
        <v>0.14061323292092523</v>
      </c>
      <c r="D10" s="92">
        <v>0.34764084010527224</v>
      </c>
      <c r="E10" s="93">
        <v>9295</v>
      </c>
      <c r="F10" s="94">
        <v>0</v>
      </c>
      <c r="H10" s="90" t="s">
        <v>90</v>
      </c>
      <c r="I10" s="109">
        <v>4.5737057411109956E-2</v>
      </c>
      <c r="J10" s="103"/>
      <c r="K10" s="3">
        <f t="shared" si="0"/>
        <v>0.11306445437291336</v>
      </c>
      <c r="L10" s="3">
        <f t="shared" si="1"/>
        <v>-1.8499654715247591E-2</v>
      </c>
    </row>
    <row r="11" spans="1:12" ht="23.25" x14ac:dyDescent="0.35">
      <c r="B11" s="90" t="s">
        <v>91</v>
      </c>
      <c r="C11" s="91">
        <v>4.0021516944593868E-2</v>
      </c>
      <c r="D11" s="92">
        <v>0.19602022587937434</v>
      </c>
      <c r="E11" s="93">
        <v>9295</v>
      </c>
      <c r="F11" s="94">
        <v>0</v>
      </c>
      <c r="H11" s="90" t="s">
        <v>91</v>
      </c>
      <c r="I11" s="109">
        <v>-5.8749493393021558E-3</v>
      </c>
      <c r="J11" s="103"/>
      <c r="K11" s="3">
        <f t="shared" si="0"/>
        <v>-2.8771648075955399E-2</v>
      </c>
      <c r="L11" s="3">
        <f t="shared" si="1"/>
        <v>1.1994904274633428E-3</v>
      </c>
    </row>
    <row r="12" spans="1:12" ht="23.25" x14ac:dyDescent="0.35">
      <c r="B12" s="90" t="s">
        <v>92</v>
      </c>
      <c r="C12" s="91">
        <v>0.11339429800968262</v>
      </c>
      <c r="D12" s="92">
        <v>0.31709123055267918</v>
      </c>
      <c r="E12" s="93">
        <v>9295</v>
      </c>
      <c r="F12" s="94">
        <v>0</v>
      </c>
      <c r="H12" s="90" t="s">
        <v>92</v>
      </c>
      <c r="I12" s="109">
        <v>2.4291553904022059E-2</v>
      </c>
      <c r="J12" s="103"/>
      <c r="K12" s="3">
        <f t="shared" si="0"/>
        <v>6.7920611251130483E-2</v>
      </c>
      <c r="L12" s="3">
        <f t="shared" si="1"/>
        <v>-8.6868492001809881E-3</v>
      </c>
    </row>
    <row r="13" spans="1:12" ht="23.25" x14ac:dyDescent="0.35">
      <c r="B13" s="90" t="s">
        <v>93</v>
      </c>
      <c r="C13" s="91">
        <v>0.15395373856912317</v>
      </c>
      <c r="D13" s="92">
        <v>0.36092381409542396</v>
      </c>
      <c r="E13" s="93">
        <v>9295</v>
      </c>
      <c r="F13" s="94">
        <v>0</v>
      </c>
      <c r="H13" s="90" t="s">
        <v>93</v>
      </c>
      <c r="I13" s="109">
        <v>-2.0617670005927308E-2</v>
      </c>
      <c r="J13" s="103"/>
      <c r="K13" s="3">
        <f t="shared" si="0"/>
        <v>-4.8330151535300105E-2</v>
      </c>
      <c r="L13" s="3">
        <f t="shared" si="1"/>
        <v>8.794563434259212E-3</v>
      </c>
    </row>
    <row r="14" spans="1:12" ht="23.25" x14ac:dyDescent="0.35">
      <c r="B14" s="90" t="s">
        <v>94</v>
      </c>
      <c r="C14" s="91">
        <v>5.5836471221086606E-2</v>
      </c>
      <c r="D14" s="92">
        <v>0.22961801333100651</v>
      </c>
      <c r="E14" s="93">
        <v>9295</v>
      </c>
      <c r="F14" s="94">
        <v>0</v>
      </c>
      <c r="H14" s="90" t="s">
        <v>94</v>
      </c>
      <c r="I14" s="109">
        <v>6.0342032305102126E-3</v>
      </c>
      <c r="J14" s="103"/>
      <c r="K14" s="3">
        <f t="shared" si="0"/>
        <v>2.4811967200825479E-2</v>
      </c>
      <c r="L14" s="3">
        <f t="shared" si="1"/>
        <v>-1.4673440037862836E-3</v>
      </c>
    </row>
    <row r="15" spans="1:12" ht="23.25" x14ac:dyDescent="0.35">
      <c r="B15" s="90" t="s">
        <v>95</v>
      </c>
      <c r="C15" s="91">
        <v>0.26390532544378698</v>
      </c>
      <c r="D15" s="92">
        <v>0.4407722838704411</v>
      </c>
      <c r="E15" s="93">
        <v>9295</v>
      </c>
      <c r="F15" s="94">
        <v>0</v>
      </c>
      <c r="H15" s="90" t="s">
        <v>95</v>
      </c>
      <c r="I15" s="109">
        <v>-2.7328287818397745E-2</v>
      </c>
      <c r="J15" s="103"/>
      <c r="K15" s="3">
        <f t="shared" si="0"/>
        <v>-4.5638548211835592E-2</v>
      </c>
      <c r="L15" s="3">
        <f t="shared" si="1"/>
        <v>1.6362373394275462E-2</v>
      </c>
    </row>
    <row r="16" spans="1:12" ht="23.25" x14ac:dyDescent="0.35">
      <c r="B16" s="90" t="s">
        <v>96</v>
      </c>
      <c r="C16" s="91">
        <v>2.5820333512641203E-3</v>
      </c>
      <c r="D16" s="92">
        <v>5.0750798564511118E-2</v>
      </c>
      <c r="E16" s="93">
        <v>9295</v>
      </c>
      <c r="F16" s="94">
        <v>0</v>
      </c>
      <c r="H16" s="90" t="s">
        <v>96</v>
      </c>
      <c r="I16" s="109">
        <v>-1.6635054639866963E-3</v>
      </c>
      <c r="J16" s="103"/>
      <c r="K16" s="3">
        <f t="shared" si="0"/>
        <v>-3.2693283343898372E-2</v>
      </c>
      <c r="L16" s="3">
        <f t="shared" si="1"/>
        <v>8.4633674927576393E-5</v>
      </c>
    </row>
    <row r="17" spans="2:12" ht="46.5" x14ac:dyDescent="0.35">
      <c r="B17" s="90" t="s">
        <v>97</v>
      </c>
      <c r="C17" s="91">
        <v>0.20365788058095752</v>
      </c>
      <c r="D17" s="92">
        <v>0.40273911949426494</v>
      </c>
      <c r="E17" s="93">
        <v>9295</v>
      </c>
      <c r="F17" s="94">
        <v>0</v>
      </c>
      <c r="H17" s="90" t="s">
        <v>97</v>
      </c>
      <c r="I17" s="109">
        <v>-3.0878451220518684E-2</v>
      </c>
      <c r="J17" s="103"/>
      <c r="K17" s="3">
        <f t="shared" si="0"/>
        <v>-6.1056426105821918E-2</v>
      </c>
      <c r="L17" s="3">
        <f t="shared" si="1"/>
        <v>1.5614673685263562E-2</v>
      </c>
    </row>
    <row r="18" spans="2:12" ht="23.25" x14ac:dyDescent="0.35">
      <c r="B18" s="90" t="s">
        <v>98</v>
      </c>
      <c r="C18" s="91">
        <v>9.6826250672404522E-4</v>
      </c>
      <c r="D18" s="92">
        <v>3.1103521585651463E-2</v>
      </c>
      <c r="E18" s="93">
        <v>9295</v>
      </c>
      <c r="F18" s="94">
        <v>0</v>
      </c>
      <c r="H18" s="90" t="s">
        <v>98</v>
      </c>
      <c r="I18" s="109">
        <v>1.2004542322157597E-3</v>
      </c>
      <c r="J18" s="103"/>
      <c r="K18" s="3">
        <f t="shared" si="0"/>
        <v>3.8558073692366683E-2</v>
      </c>
      <c r="L18" s="3">
        <f t="shared" si="1"/>
        <v>-3.7370521562707319E-5</v>
      </c>
    </row>
    <row r="19" spans="2:12" ht="23.25" x14ac:dyDescent="0.35">
      <c r="B19" s="90" t="s">
        <v>99</v>
      </c>
      <c r="C19" s="91">
        <v>1.5061861215707368E-3</v>
      </c>
      <c r="D19" s="92">
        <v>3.8782461769427963E-2</v>
      </c>
      <c r="E19" s="93">
        <v>9295</v>
      </c>
      <c r="F19" s="94">
        <v>0</v>
      </c>
      <c r="H19" s="90" t="s">
        <v>99</v>
      </c>
      <c r="I19" s="109">
        <v>3.6395837272706678E-3</v>
      </c>
      <c r="J19" s="103"/>
      <c r="K19" s="3">
        <f t="shared" si="0"/>
        <v>9.3704774554489584E-2</v>
      </c>
      <c r="L19" s="3">
        <f t="shared" si="1"/>
        <v>-1.4134972996044111E-4</v>
      </c>
    </row>
    <row r="20" spans="2:12" ht="23.25" x14ac:dyDescent="0.35">
      <c r="B20" s="90" t="s">
        <v>100</v>
      </c>
      <c r="C20" s="91">
        <v>3.9806347498655189E-3</v>
      </c>
      <c r="D20" s="92">
        <v>6.2969960246984466E-2</v>
      </c>
      <c r="E20" s="93">
        <v>9295</v>
      </c>
      <c r="F20" s="94">
        <v>0</v>
      </c>
      <c r="H20" s="90" t="s">
        <v>100</v>
      </c>
      <c r="I20" s="109">
        <v>4.6207164329303871E-2</v>
      </c>
      <c r="J20" s="103"/>
      <c r="K20" s="3">
        <f t="shared" ref="K20:K65" si="2">((1-C20)/D20)*I20</f>
        <v>0.73087596537725108</v>
      </c>
      <c r="L20" s="3">
        <f t="shared" ref="L20:L65" si="3">((0-C20)/D20)*I20</f>
        <v>-2.9209776106025372E-3</v>
      </c>
    </row>
    <row r="21" spans="2:12" ht="23.25" x14ac:dyDescent="0.35">
      <c r="B21" s="90" t="s">
        <v>101</v>
      </c>
      <c r="C21" s="91">
        <v>1.3986013986013986E-3</v>
      </c>
      <c r="D21" s="92">
        <v>3.7373728561589784E-2</v>
      </c>
      <c r="E21" s="93">
        <v>9295</v>
      </c>
      <c r="F21" s="94">
        <v>0</v>
      </c>
      <c r="H21" s="90" t="s">
        <v>101</v>
      </c>
      <c r="I21" s="109">
        <v>9.5708272213690486E-3</v>
      </c>
      <c r="J21" s="103"/>
      <c r="K21" s="3">
        <f t="shared" si="2"/>
        <v>0.25572619636495059</v>
      </c>
      <c r="L21" s="3">
        <f t="shared" si="3"/>
        <v>-3.5815993888648536E-4</v>
      </c>
    </row>
    <row r="22" spans="2:12" ht="23.25" x14ac:dyDescent="0.35">
      <c r="B22" s="90" t="s">
        <v>102</v>
      </c>
      <c r="C22" s="91">
        <v>6.4550833781603007E-4</v>
      </c>
      <c r="D22" s="92">
        <v>2.540002098968502E-2</v>
      </c>
      <c r="E22" s="93">
        <v>9295</v>
      </c>
      <c r="F22" s="94">
        <v>0</v>
      </c>
      <c r="H22" s="90" t="s">
        <v>102</v>
      </c>
      <c r="I22" s="109">
        <v>5.4393186887906229E-3</v>
      </c>
      <c r="J22" s="103"/>
      <c r="K22" s="3">
        <f t="shared" si="2"/>
        <v>0.21400799493167574</v>
      </c>
      <c r="L22" s="3">
        <f t="shared" si="3"/>
        <v>-1.3823317575520019E-4</v>
      </c>
    </row>
    <row r="23" spans="2:12" ht="23.25" x14ac:dyDescent="0.35">
      <c r="B23" s="90" t="s">
        <v>103</v>
      </c>
      <c r="C23" s="91">
        <v>3.1199569661108126E-3</v>
      </c>
      <c r="D23" s="92">
        <v>5.577237204123122E-2</v>
      </c>
      <c r="E23" s="93">
        <v>9295</v>
      </c>
      <c r="F23" s="94">
        <v>0</v>
      </c>
      <c r="H23" s="90" t="s">
        <v>103</v>
      </c>
      <c r="I23" s="109">
        <v>1.0291656264876652E-2</v>
      </c>
      <c r="J23" s="103"/>
      <c r="K23" s="3">
        <f t="shared" si="2"/>
        <v>0.18395392494039142</v>
      </c>
      <c r="L23" s="3">
        <f t="shared" si="3"/>
        <v>-5.7572456542967303E-4</v>
      </c>
    </row>
    <row r="24" spans="2:12" ht="23.25" x14ac:dyDescent="0.35">
      <c r="B24" s="90" t="s">
        <v>104</v>
      </c>
      <c r="C24" s="91">
        <v>2.937062937062937E-2</v>
      </c>
      <c r="D24" s="92">
        <v>0.16885219233341489</v>
      </c>
      <c r="E24" s="93">
        <v>9295</v>
      </c>
      <c r="F24" s="94">
        <v>0</v>
      </c>
      <c r="H24" s="90" t="s">
        <v>104</v>
      </c>
      <c r="I24" s="109">
        <v>1.7673431806095458E-2</v>
      </c>
      <c r="J24" s="103"/>
      <c r="K24" s="3">
        <f t="shared" si="2"/>
        <v>0.1015938955470511</v>
      </c>
      <c r="L24" s="3">
        <f t="shared" si="3"/>
        <v>-3.0741668681384341E-3</v>
      </c>
    </row>
    <row r="25" spans="2:12" ht="23.25" x14ac:dyDescent="0.35">
      <c r="B25" s="90" t="s">
        <v>105</v>
      </c>
      <c r="C25" s="91">
        <v>0.16438945669714899</v>
      </c>
      <c r="D25" s="92">
        <v>0.37064854410902287</v>
      </c>
      <c r="E25" s="93">
        <v>9295</v>
      </c>
      <c r="F25" s="94">
        <v>0</v>
      </c>
      <c r="H25" s="90" t="s">
        <v>105</v>
      </c>
      <c r="I25" s="109">
        <v>1.6860253575663422E-2</v>
      </c>
      <c r="J25" s="103"/>
      <c r="K25" s="3">
        <f t="shared" si="2"/>
        <v>3.8010686604612466E-2</v>
      </c>
      <c r="L25" s="3">
        <f t="shared" si="3"/>
        <v>-7.4778330284341245E-3</v>
      </c>
    </row>
    <row r="26" spans="2:12" ht="23.25" x14ac:dyDescent="0.35">
      <c r="B26" s="90" t="s">
        <v>106</v>
      </c>
      <c r="C26" s="91">
        <v>2.6896180742334587E-3</v>
      </c>
      <c r="D26" s="92">
        <v>5.1794523295822799E-2</v>
      </c>
      <c r="E26" s="93">
        <v>9295</v>
      </c>
      <c r="F26" s="94">
        <v>0</v>
      </c>
      <c r="H26" s="90" t="s">
        <v>106</v>
      </c>
      <c r="I26" s="109">
        <v>6.736744125137026E-3</v>
      </c>
      <c r="J26" s="103"/>
      <c r="K26" s="3">
        <f t="shared" si="2"/>
        <v>0.12971689724806146</v>
      </c>
      <c r="L26" s="3">
        <f t="shared" si="3"/>
        <v>-3.4982981997859074E-4</v>
      </c>
    </row>
    <row r="27" spans="2:12" x14ac:dyDescent="0.35">
      <c r="B27" s="90" t="s">
        <v>107</v>
      </c>
      <c r="C27" s="91">
        <v>5.3792361484669184E-4</v>
      </c>
      <c r="D27" s="92">
        <v>2.3188188814285009E-2</v>
      </c>
      <c r="E27" s="93">
        <v>9295</v>
      </c>
      <c r="F27" s="94">
        <v>0</v>
      </c>
      <c r="H27" s="90" t="s">
        <v>107</v>
      </c>
      <c r="I27" s="109">
        <v>8.2633597578946733E-4</v>
      </c>
      <c r="J27" s="103"/>
      <c r="K27" s="3">
        <f t="shared" si="2"/>
        <v>3.5616902931440035E-2</v>
      </c>
      <c r="L27" s="3">
        <f t="shared" si="3"/>
        <v>-1.916948489313242E-5</v>
      </c>
    </row>
    <row r="28" spans="2:12" ht="23.25" x14ac:dyDescent="0.35">
      <c r="B28" s="90" t="s">
        <v>108</v>
      </c>
      <c r="C28" s="91">
        <v>9.2522861753630975E-3</v>
      </c>
      <c r="D28" s="92">
        <v>9.5747938238271282E-2</v>
      </c>
      <c r="E28" s="93">
        <v>9295</v>
      </c>
      <c r="F28" s="94">
        <v>0</v>
      </c>
      <c r="H28" s="90" t="s">
        <v>108</v>
      </c>
      <c r="I28" s="109">
        <v>1.5489551608076691E-3</v>
      </c>
      <c r="J28" s="103"/>
      <c r="K28" s="3">
        <f t="shared" si="2"/>
        <v>1.6027747569541589E-2</v>
      </c>
      <c r="L28" s="3">
        <f t="shared" si="3"/>
        <v>-1.4967817254648463E-4</v>
      </c>
    </row>
    <row r="29" spans="2:12" ht="23.25" x14ac:dyDescent="0.35">
      <c r="B29" s="90" t="s">
        <v>109</v>
      </c>
      <c r="C29" s="91">
        <v>0.43044647660032276</v>
      </c>
      <c r="D29" s="92">
        <v>0.49516531172885508</v>
      </c>
      <c r="E29" s="93">
        <v>9295</v>
      </c>
      <c r="F29" s="94">
        <v>0</v>
      </c>
      <c r="H29" s="90" t="s">
        <v>109</v>
      </c>
      <c r="I29" s="109">
        <v>-6.2462377312885523E-2</v>
      </c>
      <c r="J29" s="103"/>
      <c r="K29" s="3">
        <f t="shared" si="2"/>
        <v>-7.1846040576353423E-2</v>
      </c>
      <c r="L29" s="3">
        <f t="shared" si="3"/>
        <v>5.4298452653190415E-2</v>
      </c>
    </row>
    <row r="30" spans="2:12" ht="23.25" x14ac:dyDescent="0.35">
      <c r="B30" s="90" t="s">
        <v>110</v>
      </c>
      <c r="C30" s="91">
        <v>2.2592791823561054E-3</v>
      </c>
      <c r="D30" s="92">
        <v>4.7480705352822748E-2</v>
      </c>
      <c r="E30" s="93">
        <v>9295</v>
      </c>
      <c r="F30" s="94">
        <v>0</v>
      </c>
      <c r="H30" s="90" t="s">
        <v>110</v>
      </c>
      <c r="I30" s="109">
        <v>5.0643553199749862E-3</v>
      </c>
      <c r="J30" s="103"/>
      <c r="K30" s="3">
        <f t="shared" si="2"/>
        <v>0.1064203551712425</v>
      </c>
      <c r="L30" s="3">
        <f t="shared" si="3"/>
        <v>-2.4097772898383575E-4</v>
      </c>
    </row>
    <row r="31" spans="2:12" ht="23.25" x14ac:dyDescent="0.35">
      <c r="B31" s="90" t="s">
        <v>111</v>
      </c>
      <c r="C31" s="91">
        <v>3.8730500268961809E-3</v>
      </c>
      <c r="D31" s="92">
        <v>6.2116540649277505E-2</v>
      </c>
      <c r="E31" s="93">
        <v>9295</v>
      </c>
      <c r="F31" s="94">
        <v>0</v>
      </c>
      <c r="H31" s="90" t="s">
        <v>111</v>
      </c>
      <c r="I31" s="109">
        <v>2.4110523837260495E-2</v>
      </c>
      <c r="J31" s="103"/>
      <c r="K31" s="3">
        <f t="shared" si="2"/>
        <v>0.38664649256419054</v>
      </c>
      <c r="L31" s="3">
        <f t="shared" si="3"/>
        <v>-1.503323656151945E-3</v>
      </c>
    </row>
    <row r="32" spans="2:12" ht="23.25" x14ac:dyDescent="0.35">
      <c r="B32" s="90" t="s">
        <v>112</v>
      </c>
      <c r="C32" s="91">
        <v>3.7654653039268433E-3</v>
      </c>
      <c r="D32" s="92">
        <v>6.1251042436211878E-2</v>
      </c>
      <c r="E32" s="93">
        <v>9295</v>
      </c>
      <c r="F32" s="94">
        <v>0</v>
      </c>
      <c r="H32" s="90" t="s">
        <v>112</v>
      </c>
      <c r="I32" s="109">
        <v>1.3023903378518631E-2</v>
      </c>
      <c r="J32" s="103"/>
      <c r="K32" s="3">
        <f t="shared" si="2"/>
        <v>0.21183088166601274</v>
      </c>
      <c r="L32" s="3">
        <f t="shared" si="3"/>
        <v>-8.0065668016311535E-4</v>
      </c>
    </row>
    <row r="33" spans="2:12" ht="34.9" x14ac:dyDescent="0.35">
      <c r="B33" s="90" t="s">
        <v>113</v>
      </c>
      <c r="C33" s="91">
        <v>7.5309306078536842E-4</v>
      </c>
      <c r="D33" s="92">
        <v>2.7433681499754073E-2</v>
      </c>
      <c r="E33" s="93">
        <v>9295</v>
      </c>
      <c r="F33" s="94">
        <v>0</v>
      </c>
      <c r="H33" s="90" t="s">
        <v>113</v>
      </c>
      <c r="I33" s="109">
        <v>5.1346188116000056E-3</v>
      </c>
      <c r="J33" s="103"/>
      <c r="K33" s="3">
        <f t="shared" si="2"/>
        <v>0.18702382200687159</v>
      </c>
      <c r="L33" s="3">
        <f t="shared" si="3"/>
        <v>-1.4095249289923568E-4</v>
      </c>
    </row>
    <row r="34" spans="2:12" ht="34.9" x14ac:dyDescent="0.35">
      <c r="B34" s="90" t="s">
        <v>114</v>
      </c>
      <c r="C34" s="91">
        <v>5.4868208714362564E-3</v>
      </c>
      <c r="D34" s="92">
        <v>7.3873559482198425E-2</v>
      </c>
      <c r="E34" s="93">
        <v>9295</v>
      </c>
      <c r="F34" s="94">
        <v>0</v>
      </c>
      <c r="H34" s="90" t="s">
        <v>114</v>
      </c>
      <c r="I34" s="109">
        <v>7.5215321791139572E-3</v>
      </c>
      <c r="J34" s="103"/>
      <c r="K34" s="3">
        <f t="shared" si="2"/>
        <v>0.10125764795685743</v>
      </c>
      <c r="L34" s="3">
        <f t="shared" si="3"/>
        <v>-5.5864777648201313E-4</v>
      </c>
    </row>
    <row r="35" spans="2:12" ht="23.25" x14ac:dyDescent="0.35">
      <c r="B35" s="90" t="s">
        <v>115</v>
      </c>
      <c r="C35" s="91">
        <v>4.4755244755244755E-2</v>
      </c>
      <c r="D35" s="92">
        <v>0.20677720571185296</v>
      </c>
      <c r="E35" s="93">
        <v>9295</v>
      </c>
      <c r="F35" s="94">
        <v>0</v>
      </c>
      <c r="H35" s="90" t="s">
        <v>115</v>
      </c>
      <c r="I35" s="109">
        <v>2.0322844118538495E-2</v>
      </c>
      <c r="J35" s="103"/>
      <c r="K35" s="3">
        <f t="shared" si="2"/>
        <v>9.3885059472867252E-2</v>
      </c>
      <c r="L35" s="3">
        <f t="shared" si="3"/>
        <v>-4.3987143530479526E-3</v>
      </c>
    </row>
    <row r="36" spans="2:12" ht="34.9" x14ac:dyDescent="0.35">
      <c r="B36" s="90" t="s">
        <v>116</v>
      </c>
      <c r="C36" s="91">
        <v>0.27670790747713825</v>
      </c>
      <c r="D36" s="92">
        <v>0.44739487682470641</v>
      </c>
      <c r="E36" s="93">
        <v>9295</v>
      </c>
      <c r="F36" s="94">
        <v>0</v>
      </c>
      <c r="H36" s="90" t="s">
        <v>116</v>
      </c>
      <c r="I36" s="109">
        <v>2.0717588033283049E-2</v>
      </c>
      <c r="J36" s="103"/>
      <c r="K36" s="3">
        <f t="shared" si="2"/>
        <v>3.3493605709059363E-2</v>
      </c>
      <c r="L36" s="3">
        <f t="shared" si="3"/>
        <v>-1.2813558513119242E-2</v>
      </c>
    </row>
    <row r="37" spans="2:12" ht="23.25" x14ac:dyDescent="0.35">
      <c r="B37" s="90" t="s">
        <v>117</v>
      </c>
      <c r="C37" s="91">
        <v>5.9171597633136093E-3</v>
      </c>
      <c r="D37" s="92">
        <v>7.6699282140660408E-2</v>
      </c>
      <c r="E37" s="93">
        <v>9295</v>
      </c>
      <c r="F37" s="94">
        <v>0</v>
      </c>
      <c r="H37" s="90" t="s">
        <v>117</v>
      </c>
      <c r="I37" s="109">
        <v>6.3202164117127681E-3</v>
      </c>
      <c r="J37" s="103"/>
      <c r="K37" s="3">
        <f t="shared" si="2"/>
        <v>8.1914960689511471E-2</v>
      </c>
      <c r="L37" s="3">
        <f t="shared" si="3"/>
        <v>-4.8758905172328258E-4</v>
      </c>
    </row>
    <row r="38" spans="2:12" ht="23.25" x14ac:dyDescent="0.35">
      <c r="B38" s="90" t="s">
        <v>118</v>
      </c>
      <c r="C38" s="91">
        <v>2.1516944593867669E-4</v>
      </c>
      <c r="D38" s="92">
        <v>1.4667866051430369E-2</v>
      </c>
      <c r="E38" s="93">
        <v>9295</v>
      </c>
      <c r="F38" s="94">
        <v>0</v>
      </c>
      <c r="H38" s="90" t="s">
        <v>118</v>
      </c>
      <c r="I38" s="109">
        <v>-1.5106747451762237E-3</v>
      </c>
      <c r="J38" s="103"/>
      <c r="K38" s="3">
        <f t="shared" si="2"/>
        <v>-0.10296996773985577</v>
      </c>
      <c r="L38" s="3">
        <f t="shared" si="3"/>
        <v>2.2160759225192245E-5</v>
      </c>
    </row>
    <row r="39" spans="2:12" ht="23.25" x14ac:dyDescent="0.35">
      <c r="B39" s="90" t="s">
        <v>119</v>
      </c>
      <c r="C39" s="91">
        <v>8.9295320064550834E-3</v>
      </c>
      <c r="D39" s="92">
        <v>9.4078412347555873E-2</v>
      </c>
      <c r="E39" s="93">
        <v>9295</v>
      </c>
      <c r="F39" s="94">
        <v>0</v>
      </c>
      <c r="H39" s="90" t="s">
        <v>119</v>
      </c>
      <c r="I39" s="109">
        <v>-1.1424154220482734E-3</v>
      </c>
      <c r="J39" s="103"/>
      <c r="K39" s="3">
        <f t="shared" si="2"/>
        <v>-1.2034792666245926E-2</v>
      </c>
      <c r="L39" s="3">
        <f t="shared" si="3"/>
        <v>1.0843332515180328E-4</v>
      </c>
    </row>
    <row r="40" spans="2:12" x14ac:dyDescent="0.35">
      <c r="B40" s="90" t="s">
        <v>120</v>
      </c>
      <c r="C40" s="91">
        <v>1.7213555675094135E-3</v>
      </c>
      <c r="D40" s="92">
        <v>4.1455728134871139E-2</v>
      </c>
      <c r="E40" s="93">
        <v>9295</v>
      </c>
      <c r="F40" s="94">
        <v>0</v>
      </c>
      <c r="H40" s="90" t="s">
        <v>120</v>
      </c>
      <c r="I40" s="109">
        <v>1.9892612881079415E-2</v>
      </c>
      <c r="J40" s="103"/>
      <c r="K40" s="3">
        <f t="shared" si="2"/>
        <v>0.47902597577197242</v>
      </c>
      <c r="L40" s="3">
        <f t="shared" si="3"/>
        <v>-8.2599586295415003E-4</v>
      </c>
    </row>
    <row r="41" spans="2:12" ht="23.25" x14ac:dyDescent="0.35">
      <c r="B41" s="90" t="s">
        <v>121</v>
      </c>
      <c r="C41" s="91">
        <v>1.3986013986013986E-3</v>
      </c>
      <c r="D41" s="92">
        <v>3.7373728561589506E-2</v>
      </c>
      <c r="E41" s="93">
        <v>9295</v>
      </c>
      <c r="F41" s="94">
        <v>0</v>
      </c>
      <c r="H41" s="90" t="s">
        <v>121</v>
      </c>
      <c r="I41" s="109">
        <v>1.2539360521791967E-2</v>
      </c>
      <c r="J41" s="103"/>
      <c r="K41" s="3">
        <f t="shared" si="2"/>
        <v>0.33504344994622254</v>
      </c>
      <c r="L41" s="3">
        <f t="shared" si="3"/>
        <v>-4.6924852933644617E-4</v>
      </c>
    </row>
    <row r="42" spans="2:12" x14ac:dyDescent="0.35">
      <c r="B42" s="90" t="s">
        <v>122</v>
      </c>
      <c r="C42" s="91">
        <v>5.3792361484669173E-4</v>
      </c>
      <c r="D42" s="92">
        <v>2.3188188814285787E-2</v>
      </c>
      <c r="E42" s="93">
        <v>9295</v>
      </c>
      <c r="F42" s="94">
        <v>0</v>
      </c>
      <c r="H42" s="90" t="s">
        <v>122</v>
      </c>
      <c r="I42" s="109">
        <v>1.4389638803049965E-2</v>
      </c>
      <c r="J42" s="103"/>
      <c r="K42" s="3">
        <f t="shared" si="2"/>
        <v>0.62022516686030627</v>
      </c>
      <c r="L42" s="3">
        <f t="shared" si="3"/>
        <v>-3.3381332984946515E-4</v>
      </c>
    </row>
    <row r="43" spans="2:12" ht="23.25" x14ac:dyDescent="0.35">
      <c r="B43" s="90" t="s">
        <v>123</v>
      </c>
      <c r="C43" s="91">
        <v>6.3474986551909631E-3</v>
      </c>
      <c r="D43" s="92">
        <v>7.9422204377872244E-2</v>
      </c>
      <c r="E43" s="93">
        <v>9295</v>
      </c>
      <c r="F43" s="94">
        <v>0</v>
      </c>
      <c r="H43" s="90" t="s">
        <v>123</v>
      </c>
      <c r="I43" s="109">
        <v>2.2062912628571515E-2</v>
      </c>
      <c r="J43" s="103"/>
      <c r="K43" s="3">
        <f t="shared" si="2"/>
        <v>0.27602946168590575</v>
      </c>
      <c r="L43" s="3">
        <f t="shared" si="3"/>
        <v>-1.7632891121122174E-3</v>
      </c>
    </row>
    <row r="44" spans="2:12" ht="23.25" x14ac:dyDescent="0.35">
      <c r="B44" s="90" t="s">
        <v>124</v>
      </c>
      <c r="C44" s="91">
        <v>0.16342119419042497</v>
      </c>
      <c r="D44" s="92">
        <v>0.36976941122313584</v>
      </c>
      <c r="E44" s="93">
        <v>9295</v>
      </c>
      <c r="F44" s="94">
        <v>0</v>
      </c>
      <c r="H44" s="90" t="s">
        <v>124</v>
      </c>
      <c r="I44" s="109">
        <v>9.2803704834042849E-2</v>
      </c>
      <c r="J44" s="103"/>
      <c r="K44" s="3">
        <f t="shared" si="2"/>
        <v>0.20996223648666748</v>
      </c>
      <c r="L44" s="3">
        <f t="shared" si="3"/>
        <v>-4.1014999642907404E-2</v>
      </c>
    </row>
    <row r="45" spans="2:12" x14ac:dyDescent="0.35">
      <c r="B45" s="90" t="s">
        <v>125</v>
      </c>
      <c r="C45" s="91">
        <v>0.82194728348574508</v>
      </c>
      <c r="D45" s="92">
        <v>0.38257769585892643</v>
      </c>
      <c r="E45" s="93">
        <v>9295</v>
      </c>
      <c r="F45" s="94">
        <v>0</v>
      </c>
      <c r="H45" s="90" t="s">
        <v>125</v>
      </c>
      <c r="I45" s="109">
        <v>-9.89826115504603E-2</v>
      </c>
      <c r="J45" s="103"/>
      <c r="K45" s="3">
        <f t="shared" si="2"/>
        <v>-4.6066780852623272E-2</v>
      </c>
      <c r="L45" s="3">
        <f t="shared" si="3"/>
        <v>0.21265873457041812</v>
      </c>
    </row>
    <row r="46" spans="2:12" ht="23.25" x14ac:dyDescent="0.35">
      <c r="B46" s="90" t="s">
        <v>126</v>
      </c>
      <c r="C46" s="91">
        <v>3.1199569661108126E-3</v>
      </c>
      <c r="D46" s="92">
        <v>5.5772372041235932E-2</v>
      </c>
      <c r="E46" s="93">
        <v>9295</v>
      </c>
      <c r="F46" s="94">
        <v>0</v>
      </c>
      <c r="H46" s="90" t="s">
        <v>126</v>
      </c>
      <c r="I46" s="109">
        <v>1.5521599255160562E-3</v>
      </c>
      <c r="J46" s="103"/>
      <c r="K46" s="3">
        <f t="shared" si="2"/>
        <v>2.7743436341561695E-2</v>
      </c>
      <c r="L46" s="3">
        <f t="shared" si="3"/>
        <v>-8.6829230941645708E-5</v>
      </c>
    </row>
    <row r="47" spans="2:12" ht="23.25" x14ac:dyDescent="0.35">
      <c r="B47" s="90" t="s">
        <v>127</v>
      </c>
      <c r="C47" s="91">
        <v>8.6067778375470698E-4</v>
      </c>
      <c r="D47" s="92">
        <v>2.9326260306206837E-2</v>
      </c>
      <c r="E47" s="93">
        <v>9295</v>
      </c>
      <c r="F47" s="94">
        <v>0</v>
      </c>
      <c r="H47" s="90" t="s">
        <v>127</v>
      </c>
      <c r="I47" s="109">
        <v>1.8903304797635474E-3</v>
      </c>
      <c r="J47" s="103"/>
      <c r="K47" s="3">
        <f t="shared" si="2"/>
        <v>6.4403149075094326E-2</v>
      </c>
      <c r="L47" s="3">
        <f t="shared" si="3"/>
        <v>-5.5478108388150614E-5</v>
      </c>
    </row>
    <row r="48" spans="2:12" ht="23.25" x14ac:dyDescent="0.35">
      <c r="B48" s="90" t="s">
        <v>128</v>
      </c>
      <c r="C48" s="91">
        <v>5.3792361484669184E-4</v>
      </c>
      <c r="D48" s="92">
        <v>2.3188188814285221E-2</v>
      </c>
      <c r="E48" s="93">
        <v>9295</v>
      </c>
      <c r="F48" s="94">
        <v>0</v>
      </c>
      <c r="H48" s="90" t="s">
        <v>128</v>
      </c>
      <c r="I48" s="109">
        <v>1.4550461071770604E-3</v>
      </c>
      <c r="J48" s="103"/>
      <c r="K48" s="3">
        <f t="shared" si="2"/>
        <v>6.2715696131446522E-2</v>
      </c>
      <c r="L48" s="3">
        <f t="shared" si="3"/>
        <v>-3.3754411265579401E-5</v>
      </c>
    </row>
    <row r="49" spans="2:12" x14ac:dyDescent="0.35">
      <c r="B49" s="90" t="s">
        <v>129</v>
      </c>
      <c r="C49" s="91">
        <v>0.13448090371167293</v>
      </c>
      <c r="D49" s="92">
        <v>0.34118662635685687</v>
      </c>
      <c r="E49" s="93">
        <v>9295</v>
      </c>
      <c r="F49" s="94">
        <v>0</v>
      </c>
      <c r="H49" s="90" t="s">
        <v>129</v>
      </c>
      <c r="I49" s="109">
        <v>0.10491553511827639</v>
      </c>
      <c r="J49" s="103"/>
      <c r="K49" s="3">
        <f t="shared" si="2"/>
        <v>0.26614876471506183</v>
      </c>
      <c r="L49" s="3">
        <f t="shared" si="3"/>
        <v>-4.1353133112967969E-2</v>
      </c>
    </row>
    <row r="50" spans="2:12" x14ac:dyDescent="0.35">
      <c r="B50" s="90" t="s">
        <v>130</v>
      </c>
      <c r="C50" s="91">
        <v>0.45852608929532007</v>
      </c>
      <c r="D50" s="92">
        <v>0.49830375147165495</v>
      </c>
      <c r="E50" s="93">
        <v>9295</v>
      </c>
      <c r="F50" s="94">
        <v>0</v>
      </c>
      <c r="H50" s="90" t="s">
        <v>130</v>
      </c>
      <c r="I50" s="109">
        <v>6.0290324074658522E-2</v>
      </c>
      <c r="J50" s="103"/>
      <c r="K50" s="3">
        <f t="shared" si="2"/>
        <v>6.5513529564938167E-2</v>
      </c>
      <c r="L50" s="3">
        <f t="shared" si="3"/>
        <v>-5.5477580569395279E-2</v>
      </c>
    </row>
    <row r="51" spans="2:12" x14ac:dyDescent="0.35">
      <c r="B51" s="90" t="s">
        <v>131</v>
      </c>
      <c r="C51" s="91">
        <v>9.1877353415814961E-2</v>
      </c>
      <c r="D51" s="92">
        <v>0.28886827922032016</v>
      </c>
      <c r="E51" s="93">
        <v>9295</v>
      </c>
      <c r="F51" s="94">
        <v>0</v>
      </c>
      <c r="H51" s="90" t="s">
        <v>131</v>
      </c>
      <c r="I51" s="109">
        <v>0.1105048521271363</v>
      </c>
      <c r="J51" s="103"/>
      <c r="K51" s="3">
        <f t="shared" si="2"/>
        <v>0.3473969486886806</v>
      </c>
      <c r="L51" s="3">
        <f t="shared" si="3"/>
        <v>-3.5147138275101679E-2</v>
      </c>
    </row>
    <row r="52" spans="2:12" x14ac:dyDescent="0.35">
      <c r="B52" s="90" t="s">
        <v>132</v>
      </c>
      <c r="C52" s="91">
        <v>1.0973641742872513E-2</v>
      </c>
      <c r="D52" s="92">
        <v>0.10418439756591141</v>
      </c>
      <c r="E52" s="93">
        <v>9295</v>
      </c>
      <c r="F52" s="94">
        <v>0</v>
      </c>
      <c r="H52" s="90" t="s">
        <v>132</v>
      </c>
      <c r="I52" s="109">
        <v>4.7481333125300257E-2</v>
      </c>
      <c r="J52" s="103"/>
      <c r="K52" s="3">
        <f t="shared" si="2"/>
        <v>0.45074206007094469</v>
      </c>
      <c r="L52" s="3">
        <f t="shared" si="3"/>
        <v>-5.0011628551328577E-3</v>
      </c>
    </row>
    <row r="53" spans="2:12" x14ac:dyDescent="0.35">
      <c r="B53" s="90" t="s">
        <v>133</v>
      </c>
      <c r="C53" s="91">
        <v>1.366325981710597E-2</v>
      </c>
      <c r="D53" s="92">
        <v>0.11609489729476256</v>
      </c>
      <c r="E53" s="93">
        <v>9295</v>
      </c>
      <c r="F53" s="94">
        <v>0</v>
      </c>
      <c r="H53" s="90" t="s">
        <v>133</v>
      </c>
      <c r="I53" s="109">
        <v>6.508141767309196E-2</v>
      </c>
      <c r="J53" s="103"/>
      <c r="K53" s="3">
        <f t="shared" si="2"/>
        <v>0.55292863726108687</v>
      </c>
      <c r="L53" s="3">
        <f t="shared" si="3"/>
        <v>-7.6594608346594716E-3</v>
      </c>
    </row>
    <row r="54" spans="2:12" x14ac:dyDescent="0.35">
      <c r="B54" s="90" t="s">
        <v>134</v>
      </c>
      <c r="C54" s="91">
        <v>1.3232920925228618E-2</v>
      </c>
      <c r="D54" s="92">
        <v>0.11427692549731487</v>
      </c>
      <c r="E54" s="93">
        <v>9295</v>
      </c>
      <c r="F54" s="94">
        <v>0</v>
      </c>
      <c r="H54" s="90" t="s">
        <v>134</v>
      </c>
      <c r="I54" s="109">
        <v>6.6747263871292886E-2</v>
      </c>
      <c r="J54" s="103"/>
      <c r="K54" s="3">
        <f t="shared" si="2"/>
        <v>0.57635434555032961</v>
      </c>
      <c r="L54" s="3">
        <f t="shared" si="3"/>
        <v>-7.7291304516670907E-3</v>
      </c>
    </row>
    <row r="55" spans="2:12" x14ac:dyDescent="0.35">
      <c r="B55" s="90" t="s">
        <v>135</v>
      </c>
      <c r="C55" s="91">
        <v>0.28692845615922535</v>
      </c>
      <c r="D55" s="92">
        <v>0.45235222058001329</v>
      </c>
      <c r="E55" s="93">
        <v>9295</v>
      </c>
      <c r="F55" s="94">
        <v>0</v>
      </c>
      <c r="H55" s="90" t="s">
        <v>135</v>
      </c>
      <c r="I55" s="109">
        <v>8.2978930193680467E-2</v>
      </c>
      <c r="J55" s="103"/>
      <c r="K55" s="3">
        <f t="shared" si="2"/>
        <v>0.13080495942651721</v>
      </c>
      <c r="L55" s="3">
        <f t="shared" si="3"/>
        <v>-5.263380005891994E-2</v>
      </c>
    </row>
    <row r="56" spans="2:12" x14ac:dyDescent="0.35">
      <c r="B56" s="90" t="s">
        <v>136</v>
      </c>
      <c r="C56" s="91">
        <v>0.2672404518558365</v>
      </c>
      <c r="D56" s="92">
        <v>0.44254272401311007</v>
      </c>
      <c r="E56" s="93">
        <v>9295</v>
      </c>
      <c r="F56" s="94">
        <v>0</v>
      </c>
      <c r="H56" s="90" t="s">
        <v>136</v>
      </c>
      <c r="I56" s="109">
        <v>9.2572209305929506E-2</v>
      </c>
      <c r="J56" s="103"/>
      <c r="K56" s="3">
        <f t="shared" si="2"/>
        <v>0.15328050057311601</v>
      </c>
      <c r="L56" s="3">
        <f t="shared" si="3"/>
        <v>-5.5902035446134229E-2</v>
      </c>
    </row>
    <row r="57" spans="2:12" x14ac:dyDescent="0.35">
      <c r="B57" s="90" t="s">
        <v>137</v>
      </c>
      <c r="C57" s="91">
        <v>0.16309844002151694</v>
      </c>
      <c r="D57" s="92">
        <v>0.36947533813843692</v>
      </c>
      <c r="E57" s="93">
        <v>9295</v>
      </c>
      <c r="F57" s="94">
        <v>0</v>
      </c>
      <c r="H57" s="90" t="s">
        <v>137</v>
      </c>
      <c r="I57" s="109">
        <v>5.1202473760896955E-2</v>
      </c>
      <c r="J57" s="103"/>
      <c r="K57" s="3">
        <f t="shared" si="2"/>
        <v>0.11597913511942226</v>
      </c>
      <c r="L57" s="3">
        <f t="shared" si="3"/>
        <v>-2.2602438467803593E-2</v>
      </c>
    </row>
    <row r="58" spans="2:12" x14ac:dyDescent="0.35">
      <c r="B58" s="90" t="s">
        <v>138</v>
      </c>
      <c r="C58" s="91">
        <v>2.8402366863905324E-2</v>
      </c>
      <c r="D58" s="92">
        <v>0.16612838894254692</v>
      </c>
      <c r="E58" s="93">
        <v>9295</v>
      </c>
      <c r="F58" s="94">
        <v>0</v>
      </c>
      <c r="H58" s="90" t="s">
        <v>138</v>
      </c>
      <c r="I58" s="109">
        <v>6.4632808336496261E-2</v>
      </c>
      <c r="J58" s="103"/>
      <c r="K58" s="3">
        <f t="shared" si="2"/>
        <v>0.37800332623701099</v>
      </c>
      <c r="L58" s="3">
        <f t="shared" si="3"/>
        <v>-1.1050036333359639E-2</v>
      </c>
    </row>
    <row r="59" spans="2:12" x14ac:dyDescent="0.35">
      <c r="B59" s="90" t="s">
        <v>139</v>
      </c>
      <c r="C59" s="91">
        <v>0.10188273265196343</v>
      </c>
      <c r="D59" s="92">
        <v>0.30251030855967614</v>
      </c>
      <c r="E59" s="93">
        <v>9295</v>
      </c>
      <c r="F59" s="94">
        <v>0</v>
      </c>
      <c r="H59" s="90" t="s">
        <v>139</v>
      </c>
      <c r="I59" s="109">
        <v>-1.4051226493748216E-4</v>
      </c>
      <c r="J59" s="103"/>
      <c r="K59" s="3">
        <f t="shared" si="2"/>
        <v>-4.1716426793978178E-4</v>
      </c>
      <c r="L59" s="3">
        <f t="shared" si="3"/>
        <v>4.732325847376299E-5</v>
      </c>
    </row>
    <row r="60" spans="2:12" x14ac:dyDescent="0.35">
      <c r="B60" s="90" t="s">
        <v>140</v>
      </c>
      <c r="C60" s="91">
        <v>9.1447014523937595E-3</v>
      </c>
      <c r="D60" s="92">
        <v>9.5194804616470993E-2</v>
      </c>
      <c r="E60" s="93">
        <v>9295</v>
      </c>
      <c r="F60" s="94">
        <v>0</v>
      </c>
      <c r="H60" s="90" t="s">
        <v>140</v>
      </c>
      <c r="I60" s="109">
        <v>5.034757970548779E-2</v>
      </c>
      <c r="J60" s="103"/>
      <c r="K60" s="3">
        <f t="shared" si="2"/>
        <v>0.52405345355999422</v>
      </c>
      <c r="L60" s="3">
        <f t="shared" si="3"/>
        <v>-4.8365411023452232E-3</v>
      </c>
    </row>
    <row r="61" spans="2:12" x14ac:dyDescent="0.35">
      <c r="B61" s="90" t="s">
        <v>141</v>
      </c>
      <c r="C61" s="91">
        <v>2.9047875201721352E-3</v>
      </c>
      <c r="D61" s="92">
        <v>5.3820640707309221E-2</v>
      </c>
      <c r="E61" s="93">
        <v>9295</v>
      </c>
      <c r="F61" s="94">
        <v>0</v>
      </c>
      <c r="H61" s="90" t="s">
        <v>141</v>
      </c>
      <c r="I61" s="109">
        <v>1.2082819026429414E-2</v>
      </c>
      <c r="J61" s="103"/>
      <c r="K61" s="3">
        <f t="shared" si="2"/>
        <v>0.2238494534101074</v>
      </c>
      <c r="L61" s="3">
        <f t="shared" si="3"/>
        <v>-6.5212939599405459E-4</v>
      </c>
    </row>
    <row r="62" spans="2:12" x14ac:dyDescent="0.35">
      <c r="B62" s="90" t="s">
        <v>142</v>
      </c>
      <c r="C62" s="91">
        <v>4.303388918773534E-2</v>
      </c>
      <c r="D62" s="92">
        <v>0.20294433866713299</v>
      </c>
      <c r="E62" s="93">
        <v>9295</v>
      </c>
      <c r="F62" s="94">
        <v>0</v>
      </c>
      <c r="H62" s="90" t="s">
        <v>142</v>
      </c>
      <c r="I62" s="109">
        <v>7.8052872980593754E-2</v>
      </c>
      <c r="J62" s="103"/>
      <c r="K62" s="3">
        <f t="shared" si="2"/>
        <v>0.36805143116839878</v>
      </c>
      <c r="L62" s="3">
        <f t="shared" si="3"/>
        <v>-1.6550935634329342E-2</v>
      </c>
    </row>
    <row r="63" spans="2:12" x14ac:dyDescent="0.35">
      <c r="B63" s="90" t="s">
        <v>143</v>
      </c>
      <c r="C63" s="91">
        <v>0.25562130177514791</v>
      </c>
      <c r="D63" s="92">
        <v>0.43623333799198255</v>
      </c>
      <c r="E63" s="93">
        <v>9295</v>
      </c>
      <c r="F63" s="94">
        <v>0</v>
      </c>
      <c r="H63" s="90" t="s">
        <v>143</v>
      </c>
      <c r="I63" s="109">
        <v>-2.6464757895251677E-2</v>
      </c>
      <c r="J63" s="103"/>
      <c r="K63" s="3">
        <f t="shared" si="2"/>
        <v>-4.5158864110622789E-2</v>
      </c>
      <c r="L63" s="3">
        <f t="shared" si="3"/>
        <v>1.550765444816299E-2</v>
      </c>
    </row>
    <row r="64" spans="2:12" x14ac:dyDescent="0.35">
      <c r="B64" s="90" t="s">
        <v>144</v>
      </c>
      <c r="C64" s="91">
        <v>1.4631522323830016E-2</v>
      </c>
      <c r="D64" s="92">
        <v>0.12007910784808778</v>
      </c>
      <c r="E64" s="93">
        <v>9295</v>
      </c>
      <c r="F64" s="94">
        <v>0</v>
      </c>
      <c r="H64" s="90" t="s">
        <v>144</v>
      </c>
      <c r="I64" s="109">
        <v>-4.236785305161605E-3</v>
      </c>
      <c r="J64" s="103"/>
      <c r="K64" s="3">
        <f t="shared" si="2"/>
        <v>-3.4767036174764024E-2</v>
      </c>
      <c r="L64" s="3">
        <f t="shared" si="3"/>
        <v>5.1624816243781057E-4</v>
      </c>
    </row>
    <row r="65" spans="2:12" ht="23.25" x14ac:dyDescent="0.35">
      <c r="B65" s="90" t="s">
        <v>145</v>
      </c>
      <c r="C65" s="91">
        <v>0.12963959117805274</v>
      </c>
      <c r="D65" s="92">
        <v>0.33592455701904245</v>
      </c>
      <c r="E65" s="93">
        <v>9295</v>
      </c>
      <c r="F65" s="94">
        <v>0</v>
      </c>
      <c r="H65" s="90" t="s">
        <v>145</v>
      </c>
      <c r="I65" s="109">
        <v>1.5440544737551751E-2</v>
      </c>
      <c r="J65" s="103"/>
      <c r="K65" s="3">
        <f t="shared" si="2"/>
        <v>4.0005526685705513E-2</v>
      </c>
      <c r="L65" s="3">
        <f t="shared" si="3"/>
        <v>-5.9587960020117629E-3</v>
      </c>
    </row>
    <row r="66" spans="2:12" ht="23.25" x14ac:dyDescent="0.35">
      <c r="B66" s="90" t="s">
        <v>146</v>
      </c>
      <c r="C66" s="91">
        <v>9.3598708983324369E-2</v>
      </c>
      <c r="D66" s="92">
        <v>0.29128528784296659</v>
      </c>
      <c r="E66" s="93">
        <v>9295</v>
      </c>
      <c r="F66" s="94">
        <v>0</v>
      </c>
      <c r="H66" s="90" t="s">
        <v>146</v>
      </c>
      <c r="I66" s="109">
        <v>-2.860650691419498E-2</v>
      </c>
      <c r="J66" s="103"/>
      <c r="K66" s="3">
        <f t="shared" si="0"/>
        <v>-8.9015737768679312E-2</v>
      </c>
      <c r="L66" s="3">
        <f t="shared" si="1"/>
        <v>9.1921295974778643E-3</v>
      </c>
    </row>
    <row r="67" spans="2:12" x14ac:dyDescent="0.35">
      <c r="B67" s="90" t="s">
        <v>147</v>
      </c>
      <c r="C67" s="91">
        <v>0.29542764927380311</v>
      </c>
      <c r="D67" s="92">
        <v>0.45625930073197124</v>
      </c>
      <c r="E67" s="93">
        <v>9295</v>
      </c>
      <c r="F67" s="94">
        <v>0</v>
      </c>
      <c r="H67" s="90" t="s">
        <v>147</v>
      </c>
      <c r="I67" s="109">
        <v>-5.0657302150956589E-2</v>
      </c>
      <c r="J67" s="103"/>
      <c r="K67" s="3">
        <f t="shared" si="0"/>
        <v>-7.8226864418296571E-2</v>
      </c>
      <c r="L67" s="3">
        <f t="shared" si="1"/>
        <v>3.2800575613474173E-2</v>
      </c>
    </row>
    <row r="68" spans="2:12" ht="23.25" x14ac:dyDescent="0.35">
      <c r="B68" s="90" t="s">
        <v>148</v>
      </c>
      <c r="C68" s="91">
        <v>9.2522861753630975E-3</v>
      </c>
      <c r="D68" s="92">
        <v>9.5747938238266161E-2</v>
      </c>
      <c r="E68" s="93">
        <v>9295</v>
      </c>
      <c r="F68" s="94">
        <v>0</v>
      </c>
      <c r="H68" s="90" t="s">
        <v>148</v>
      </c>
      <c r="I68" s="109">
        <v>2.3997006147834503E-2</v>
      </c>
      <c r="J68" s="103"/>
      <c r="K68" s="3">
        <f t="shared" si="0"/>
        <v>0.24830799928494959</v>
      </c>
      <c r="L68" s="3">
        <f t="shared" si="1"/>
        <v>-2.3188715320344947E-3</v>
      </c>
    </row>
    <row r="69" spans="2:12" ht="23.25" x14ac:dyDescent="0.35">
      <c r="B69" s="90" t="s">
        <v>149</v>
      </c>
      <c r="C69" s="91">
        <v>2.807961269499731E-2</v>
      </c>
      <c r="D69" s="92">
        <v>0.1652092142479151</v>
      </c>
      <c r="E69" s="93">
        <v>9295</v>
      </c>
      <c r="F69" s="94">
        <v>0</v>
      </c>
      <c r="H69" s="90" t="s">
        <v>149</v>
      </c>
      <c r="I69" s="109">
        <v>3.9584836414968151E-4</v>
      </c>
      <c r="J69" s="103"/>
      <c r="K69" s="3">
        <f t="shared" si="0"/>
        <v>2.3287629394633806E-3</v>
      </c>
      <c r="L69" s="3">
        <f t="shared" si="1"/>
        <v>-6.7279956519807659E-5</v>
      </c>
    </row>
    <row r="70" spans="2:12" ht="23.25" x14ac:dyDescent="0.35">
      <c r="B70" s="90" t="s">
        <v>150</v>
      </c>
      <c r="C70" s="91">
        <v>4.8413125336202257E-3</v>
      </c>
      <c r="D70" s="92">
        <v>6.9414642633999782E-2</v>
      </c>
      <c r="E70" s="93">
        <v>9295</v>
      </c>
      <c r="F70" s="94">
        <v>0</v>
      </c>
      <c r="H70" s="90" t="s">
        <v>150</v>
      </c>
      <c r="I70" s="109">
        <v>3.5436022395614379E-2</v>
      </c>
      <c r="J70" s="103"/>
      <c r="K70" s="3">
        <f t="shared" si="0"/>
        <v>0.5080263212213969</v>
      </c>
      <c r="L70" s="3">
        <f t="shared" si="1"/>
        <v>-2.4714794005365253E-3</v>
      </c>
    </row>
    <row r="71" spans="2:12" x14ac:dyDescent="0.35">
      <c r="B71" s="90" t="s">
        <v>151</v>
      </c>
      <c r="C71" s="91">
        <v>0.1652501344809037</v>
      </c>
      <c r="D71" s="92">
        <v>0.37142612945287157</v>
      </c>
      <c r="E71" s="93">
        <v>9295</v>
      </c>
      <c r="F71" s="94">
        <v>0</v>
      </c>
      <c r="H71" s="90" t="s">
        <v>151</v>
      </c>
      <c r="I71" s="109">
        <v>9.0030097199917836E-2</v>
      </c>
      <c r="J71" s="103"/>
      <c r="K71" s="3">
        <f t="shared" si="0"/>
        <v>0.2023352843834815</v>
      </c>
      <c r="L71" s="3">
        <f t="shared" si="1"/>
        <v>-4.0055032454314674E-2</v>
      </c>
    </row>
    <row r="72" spans="2:12" x14ac:dyDescent="0.35">
      <c r="B72" s="90" t="s">
        <v>152</v>
      </c>
      <c r="C72" s="91">
        <v>2.0441097364174285E-3</v>
      </c>
      <c r="D72" s="92">
        <v>4.5168028968131248E-2</v>
      </c>
      <c r="E72" s="93">
        <v>9295</v>
      </c>
      <c r="F72" s="94">
        <v>0</v>
      </c>
      <c r="H72" s="90" t="s">
        <v>152</v>
      </c>
      <c r="I72" s="109">
        <v>2.5380661525562817E-3</v>
      </c>
      <c r="J72" s="103"/>
      <c r="K72" s="3">
        <f t="shared" ref="K72:K122" si="4">((1-C72)/D72)*I72</f>
        <v>5.6076789815408305E-2</v>
      </c>
      <c r="L72" s="3">
        <f t="shared" ref="L72:L122" si="5">((0-C72)/D72)*I72</f>
        <v>-1.1486190238171171E-4</v>
      </c>
    </row>
    <row r="73" spans="2:12" x14ac:dyDescent="0.35">
      <c r="B73" s="90" t="s">
        <v>153</v>
      </c>
      <c r="C73" s="91">
        <v>1.6137708445400753E-3</v>
      </c>
      <c r="D73" s="92">
        <v>4.0141499022368743E-2</v>
      </c>
      <c r="E73" s="93">
        <v>9295</v>
      </c>
      <c r="F73" s="94">
        <v>0</v>
      </c>
      <c r="H73" s="90" t="s">
        <v>153</v>
      </c>
      <c r="I73" s="109">
        <v>-1.6140327014824609E-3</v>
      </c>
      <c r="J73" s="103"/>
      <c r="K73" s="3">
        <f t="shared" si="4"/>
        <v>-4.014369323050717E-2</v>
      </c>
      <c r="L73" s="3">
        <f t="shared" si="5"/>
        <v>6.4887435178621509E-5</v>
      </c>
    </row>
    <row r="74" spans="2:12" ht="23.25" x14ac:dyDescent="0.35">
      <c r="B74" s="90" t="s">
        <v>154</v>
      </c>
      <c r="C74" s="91">
        <v>0.61323292092522852</v>
      </c>
      <c r="D74" s="92">
        <v>0.48703575343762279</v>
      </c>
      <c r="E74" s="93">
        <v>9295</v>
      </c>
      <c r="F74" s="94">
        <v>0</v>
      </c>
      <c r="H74" s="90" t="s">
        <v>154</v>
      </c>
      <c r="I74" s="109">
        <v>-8.5706411882839437E-2</v>
      </c>
      <c r="J74" s="103"/>
      <c r="K74" s="3">
        <f t="shared" si="4"/>
        <v>-6.8061571143258143E-2</v>
      </c>
      <c r="L74" s="3">
        <f t="shared" si="5"/>
        <v>0.10791403491420619</v>
      </c>
    </row>
    <row r="75" spans="2:12" ht="23.25" x14ac:dyDescent="0.35">
      <c r="B75" s="90" t="s">
        <v>155</v>
      </c>
      <c r="C75" s="91">
        <v>9.4674556213017735E-3</v>
      </c>
      <c r="D75" s="92">
        <v>9.6844369606058092E-2</v>
      </c>
      <c r="E75" s="93">
        <v>9295</v>
      </c>
      <c r="F75" s="94">
        <v>0</v>
      </c>
      <c r="H75" s="90" t="s">
        <v>155</v>
      </c>
      <c r="I75" s="109">
        <v>-8.5953793814030309E-3</v>
      </c>
      <c r="J75" s="103"/>
      <c r="K75" s="3">
        <f t="shared" si="4"/>
        <v>-8.7914279820235947E-2</v>
      </c>
      <c r="L75" s="3">
        <f t="shared" si="5"/>
        <v>8.4027985491264934E-4</v>
      </c>
    </row>
    <row r="76" spans="2:12" x14ac:dyDescent="0.35">
      <c r="B76" s="90" t="s">
        <v>156</v>
      </c>
      <c r="C76" s="91">
        <v>5.5406132329209254E-2</v>
      </c>
      <c r="D76" s="92">
        <v>0.22878357463096563</v>
      </c>
      <c r="E76" s="93">
        <v>9295</v>
      </c>
      <c r="F76" s="94">
        <v>0</v>
      </c>
      <c r="H76" s="90" t="s">
        <v>156</v>
      </c>
      <c r="I76" s="109">
        <v>-4.1149814254085402E-3</v>
      </c>
      <c r="J76" s="103"/>
      <c r="K76" s="3">
        <f t="shared" si="4"/>
        <v>-1.6989795820307185E-2</v>
      </c>
      <c r="L76" s="3">
        <f t="shared" si="5"/>
        <v>9.9655408285400922E-4</v>
      </c>
    </row>
    <row r="77" spans="2:12" ht="23.25" x14ac:dyDescent="0.35">
      <c r="B77" s="90" t="s">
        <v>157</v>
      </c>
      <c r="C77" s="91">
        <v>4.1635287789133946E-2</v>
      </c>
      <c r="D77" s="92">
        <v>0.19976507173385005</v>
      </c>
      <c r="E77" s="93">
        <v>9295</v>
      </c>
      <c r="F77" s="94">
        <v>0</v>
      </c>
      <c r="H77" s="90" t="s">
        <v>157</v>
      </c>
      <c r="I77" s="109">
        <v>-9.9615146280753186E-3</v>
      </c>
      <c r="J77" s="103"/>
      <c r="K77" s="3">
        <f t="shared" si="4"/>
        <v>-4.7789956556764983E-2</v>
      </c>
      <c r="L77" s="3">
        <f t="shared" si="5"/>
        <v>2.0761914220327853E-3</v>
      </c>
    </row>
    <row r="78" spans="2:12" ht="23.25" x14ac:dyDescent="0.35">
      <c r="B78" s="90" t="s">
        <v>158</v>
      </c>
      <c r="C78" s="91">
        <v>1.4954276492738032E-2</v>
      </c>
      <c r="D78" s="92">
        <v>0.12137640244427808</v>
      </c>
      <c r="E78" s="93">
        <v>9295</v>
      </c>
      <c r="F78" s="94">
        <v>0</v>
      </c>
      <c r="H78" s="90" t="s">
        <v>158</v>
      </c>
      <c r="I78" s="109">
        <v>2.5545341104068081E-3</v>
      </c>
      <c r="J78" s="103"/>
      <c r="K78" s="3">
        <f t="shared" si="4"/>
        <v>2.0731648412176833E-2</v>
      </c>
      <c r="L78" s="3">
        <f t="shared" si="5"/>
        <v>-3.1473341298520971E-4</v>
      </c>
    </row>
    <row r="79" spans="2:12" x14ac:dyDescent="0.35">
      <c r="B79" s="90" t="s">
        <v>159</v>
      </c>
      <c r="C79" s="91">
        <v>0.23324367939752555</v>
      </c>
      <c r="D79" s="92">
        <v>0.42291879605348098</v>
      </c>
      <c r="E79" s="93">
        <v>9295</v>
      </c>
      <c r="F79" s="94">
        <v>0</v>
      </c>
      <c r="H79" s="90" t="s">
        <v>159</v>
      </c>
      <c r="I79" s="109">
        <v>0.100121756887097</v>
      </c>
      <c r="J79" s="103"/>
      <c r="K79" s="3">
        <f t="shared" si="4"/>
        <v>0.18152182083034679</v>
      </c>
      <c r="L79" s="3">
        <f t="shared" si="5"/>
        <v>-5.5218087212037581E-2</v>
      </c>
    </row>
    <row r="80" spans="2:12" x14ac:dyDescent="0.35">
      <c r="B80" s="90" t="s">
        <v>160</v>
      </c>
      <c r="C80" s="91">
        <v>1.1081226465841851E-2</v>
      </c>
      <c r="D80" s="92">
        <v>0.10468816538975052</v>
      </c>
      <c r="E80" s="93">
        <v>9295</v>
      </c>
      <c r="F80" s="94">
        <v>0</v>
      </c>
      <c r="H80" s="90" t="s">
        <v>160</v>
      </c>
      <c r="I80" s="109">
        <v>3.93285791511222E-3</v>
      </c>
      <c r="J80" s="103"/>
      <c r="K80" s="3">
        <f t="shared" si="4"/>
        <v>3.7151066803179089E-2</v>
      </c>
      <c r="L80" s="3">
        <f t="shared" si="5"/>
        <v>-4.1629241522274222E-4</v>
      </c>
    </row>
    <row r="81" spans="2:12" ht="23.25" x14ac:dyDescent="0.35">
      <c r="B81" s="90" t="s">
        <v>161</v>
      </c>
      <c r="C81" s="91">
        <v>1.6137708445400753E-3</v>
      </c>
      <c r="D81" s="92">
        <v>4.0141499022369076E-2</v>
      </c>
      <c r="E81" s="93">
        <v>9295</v>
      </c>
      <c r="F81" s="94">
        <v>0</v>
      </c>
      <c r="H81" s="90" t="s">
        <v>161</v>
      </c>
      <c r="I81" s="109">
        <v>1.1690439018786428E-2</v>
      </c>
      <c r="J81" s="103"/>
      <c r="K81" s="3">
        <f t="shared" si="4"/>
        <v>0.29076077409650264</v>
      </c>
      <c r="L81" s="3">
        <f t="shared" si="5"/>
        <v>-4.6997969950943311E-4</v>
      </c>
    </row>
    <row r="82" spans="2:12" ht="23.25" x14ac:dyDescent="0.35">
      <c r="B82" s="90" t="s">
        <v>162</v>
      </c>
      <c r="C82" s="91">
        <v>1.5384615384615385E-2</v>
      </c>
      <c r="D82" s="92">
        <v>0.12308354420951155</v>
      </c>
      <c r="E82" s="93">
        <v>9295</v>
      </c>
      <c r="F82" s="94">
        <v>0</v>
      </c>
      <c r="H82" s="90" t="s">
        <v>162</v>
      </c>
      <c r="I82" s="109">
        <v>1.005732281554176E-2</v>
      </c>
      <c r="J82" s="103"/>
      <c r="K82" s="3">
        <f t="shared" si="4"/>
        <v>8.0454254350765503E-2</v>
      </c>
      <c r="L82" s="3">
        <f t="shared" si="5"/>
        <v>-1.257097724230711E-3</v>
      </c>
    </row>
    <row r="83" spans="2:12" x14ac:dyDescent="0.35">
      <c r="B83" s="90" t="s">
        <v>163</v>
      </c>
      <c r="C83" s="91">
        <v>2.5820333512641207E-3</v>
      </c>
      <c r="D83" s="92">
        <v>5.0750798564507489E-2</v>
      </c>
      <c r="E83" s="93">
        <v>9295</v>
      </c>
      <c r="F83" s="94">
        <v>0</v>
      </c>
      <c r="H83" s="90" t="s">
        <v>163</v>
      </c>
      <c r="I83" s="109">
        <v>1.23427942675239E-2</v>
      </c>
      <c r="J83" s="103"/>
      <c r="K83" s="3">
        <f t="shared" si="4"/>
        <v>0.24257598125139632</v>
      </c>
      <c r="L83" s="3">
        <f t="shared" si="5"/>
        <v>-6.2796068924965084E-4</v>
      </c>
    </row>
    <row r="84" spans="2:12" x14ac:dyDescent="0.35">
      <c r="B84" s="90" t="s">
        <v>164</v>
      </c>
      <c r="C84" s="91">
        <v>2.1516944593867669E-4</v>
      </c>
      <c r="D84" s="92">
        <v>1.4667866051430587E-2</v>
      </c>
      <c r="E84" s="93">
        <v>9295</v>
      </c>
      <c r="F84" s="94">
        <v>0</v>
      </c>
      <c r="H84" s="90" t="s">
        <v>164</v>
      </c>
      <c r="I84" s="109">
        <v>1.1631739592393574E-3</v>
      </c>
      <c r="J84" s="103"/>
      <c r="K84" s="3">
        <f t="shared" si="4"/>
        <v>7.9283767363664687E-2</v>
      </c>
      <c r="L84" s="3">
        <f t="shared" si="5"/>
        <v>-1.7063115756734031E-5</v>
      </c>
    </row>
    <row r="85" spans="2:12" ht="23.25" x14ac:dyDescent="0.35">
      <c r="B85" s="90" t="s">
        <v>165</v>
      </c>
      <c r="C85" s="91">
        <v>0.28380849919311457</v>
      </c>
      <c r="D85" s="92">
        <v>0.45086927721393499</v>
      </c>
      <c r="E85" s="93">
        <v>9295</v>
      </c>
      <c r="F85" s="94">
        <v>0</v>
      </c>
      <c r="H85" s="90" t="s">
        <v>165</v>
      </c>
      <c r="I85" s="109">
        <v>-4.0986760603660084E-2</v>
      </c>
      <c r="J85" s="103"/>
      <c r="K85" s="3">
        <f t="shared" si="4"/>
        <v>-6.5106165075912575E-2</v>
      </c>
      <c r="L85" s="3">
        <f t="shared" si="5"/>
        <v>2.5799919403673936E-2</v>
      </c>
    </row>
    <row r="86" spans="2:12" x14ac:dyDescent="0.35">
      <c r="B86" s="90" t="s">
        <v>166</v>
      </c>
      <c r="C86" s="91">
        <v>0.30295857988165681</v>
      </c>
      <c r="D86" s="92">
        <v>0.45956218335668003</v>
      </c>
      <c r="E86" s="93">
        <v>9295</v>
      </c>
      <c r="F86" s="94">
        <v>0</v>
      </c>
      <c r="H86" s="90" t="s">
        <v>166</v>
      </c>
      <c r="I86" s="109">
        <v>-3.2680056500698551E-2</v>
      </c>
      <c r="J86" s="103"/>
      <c r="K86" s="3">
        <f t="shared" si="4"/>
        <v>-4.9567509725043826E-2</v>
      </c>
      <c r="L86" s="3">
        <f t="shared" si="5"/>
        <v>2.1543773327013956E-2</v>
      </c>
    </row>
    <row r="87" spans="2:12" ht="23.25" x14ac:dyDescent="0.35">
      <c r="B87" s="90" t="s">
        <v>167</v>
      </c>
      <c r="C87" s="91">
        <v>6.1861215707369556E-2</v>
      </c>
      <c r="D87" s="92">
        <v>0.24091627173319952</v>
      </c>
      <c r="E87" s="93">
        <v>9295</v>
      </c>
      <c r="F87" s="94">
        <v>0</v>
      </c>
      <c r="H87" s="90" t="s">
        <v>167</v>
      </c>
      <c r="I87" s="109">
        <v>-1.8166801266333441E-2</v>
      </c>
      <c r="J87" s="103"/>
      <c r="K87" s="3">
        <f t="shared" si="4"/>
        <v>-7.074234019924551E-2</v>
      </c>
      <c r="L87" s="3">
        <f t="shared" si="5"/>
        <v>4.664775873230065E-3</v>
      </c>
    </row>
    <row r="88" spans="2:12" ht="23.25" x14ac:dyDescent="0.35">
      <c r="B88" s="90" t="s">
        <v>168</v>
      </c>
      <c r="C88" s="91">
        <v>9.8977945131791291E-3</v>
      </c>
      <c r="D88" s="92">
        <v>9.8999407080009316E-2</v>
      </c>
      <c r="E88" s="93">
        <v>9295</v>
      </c>
      <c r="F88" s="94">
        <v>0</v>
      </c>
      <c r="H88" s="90" t="s">
        <v>168</v>
      </c>
      <c r="I88" s="109">
        <v>-2.6523188942035106E-3</v>
      </c>
      <c r="J88" s="103"/>
      <c r="K88" s="3">
        <f t="shared" si="4"/>
        <v>-2.6526086006585146E-2</v>
      </c>
      <c r="L88" s="3">
        <f t="shared" si="5"/>
        <v>2.6517439015601803E-4</v>
      </c>
    </row>
    <row r="89" spans="2:12" ht="23.25" x14ac:dyDescent="0.35">
      <c r="B89" s="90" t="s">
        <v>169</v>
      </c>
      <c r="C89" s="91">
        <v>3.539537385691232E-2</v>
      </c>
      <c r="D89" s="92">
        <v>0.18478694482436217</v>
      </c>
      <c r="E89" s="93">
        <v>9295</v>
      </c>
      <c r="F89" s="94">
        <v>0</v>
      </c>
      <c r="H89" s="90" t="s">
        <v>169</v>
      </c>
      <c r="I89" s="109">
        <v>-9.9153605434283525E-3</v>
      </c>
      <c r="J89" s="103"/>
      <c r="K89" s="3">
        <f t="shared" si="4"/>
        <v>-5.1759082110256663E-2</v>
      </c>
      <c r="L89" s="3">
        <f t="shared" si="5"/>
        <v>1.8992569723705601E-3</v>
      </c>
    </row>
    <row r="90" spans="2:12" ht="23.25" x14ac:dyDescent="0.35">
      <c r="B90" s="90" t="s">
        <v>170</v>
      </c>
      <c r="C90" s="91">
        <v>1.6137708445400755E-3</v>
      </c>
      <c r="D90" s="92">
        <v>4.0141499022368958E-2</v>
      </c>
      <c r="E90" s="93">
        <v>9295</v>
      </c>
      <c r="F90" s="94">
        <v>0</v>
      </c>
      <c r="H90" s="90" t="s">
        <v>170</v>
      </c>
      <c r="I90" s="109">
        <v>5.1299586911350854E-3</v>
      </c>
      <c r="J90" s="103"/>
      <c r="K90" s="3">
        <f t="shared" si="4"/>
        <v>0.12759065401398106</v>
      </c>
      <c r="L90" s="3">
        <f t="shared" si="5"/>
        <v>-2.0623489334156423E-4</v>
      </c>
    </row>
    <row r="91" spans="2:12" ht="23.25" x14ac:dyDescent="0.35">
      <c r="B91" s="90" t="s">
        <v>171</v>
      </c>
      <c r="C91" s="91">
        <v>2.4421732114039807E-2</v>
      </c>
      <c r="D91" s="92">
        <v>0.15436280196304281</v>
      </c>
      <c r="E91" s="93">
        <v>9295</v>
      </c>
      <c r="F91" s="94">
        <v>0</v>
      </c>
      <c r="H91" s="90" t="s">
        <v>171</v>
      </c>
      <c r="I91" s="109">
        <v>1.60143994465555E-2</v>
      </c>
      <c r="J91" s="103"/>
      <c r="K91" s="3">
        <f t="shared" si="4"/>
        <v>0.10121156052249548</v>
      </c>
      <c r="L91" s="3">
        <f t="shared" si="5"/>
        <v>-2.5336374325768064E-3</v>
      </c>
    </row>
    <row r="92" spans="2:12" x14ac:dyDescent="0.35">
      <c r="B92" s="90" t="s">
        <v>172</v>
      </c>
      <c r="C92" s="91">
        <v>4.5723507261968797E-2</v>
      </c>
      <c r="D92" s="92">
        <v>0.20889605759981902</v>
      </c>
      <c r="E92" s="93">
        <v>9295</v>
      </c>
      <c r="F92" s="94">
        <v>0</v>
      </c>
      <c r="H92" s="90" t="s">
        <v>172</v>
      </c>
      <c r="I92" s="109">
        <v>7.0418610671473855E-2</v>
      </c>
      <c r="J92" s="103"/>
      <c r="K92" s="3">
        <f t="shared" si="4"/>
        <v>0.32168546207698839</v>
      </c>
      <c r="L92" s="3">
        <f t="shared" si="5"/>
        <v>-1.5413339501997752E-2</v>
      </c>
    </row>
    <row r="93" spans="2:12" ht="23.25" x14ac:dyDescent="0.35">
      <c r="B93" s="90" t="s">
        <v>173</v>
      </c>
      <c r="C93" s="91">
        <v>3.1199569661108121E-3</v>
      </c>
      <c r="D93" s="92">
        <v>5.5772372041233066E-2</v>
      </c>
      <c r="E93" s="93">
        <v>9295</v>
      </c>
      <c r="F93" s="94">
        <v>0</v>
      </c>
      <c r="H93" s="90" t="s">
        <v>173</v>
      </c>
      <c r="I93" s="109">
        <v>1.0485632549623362E-2</v>
      </c>
      <c r="J93" s="103"/>
      <c r="K93" s="3">
        <f t="shared" si="4"/>
        <v>0.1874210732794033</v>
      </c>
      <c r="L93" s="3">
        <f t="shared" si="5"/>
        <v>-5.8657577434736627E-4</v>
      </c>
    </row>
    <row r="94" spans="2:12" x14ac:dyDescent="0.35">
      <c r="B94" s="90" t="s">
        <v>174</v>
      </c>
      <c r="C94" s="91">
        <v>0.14147391070467993</v>
      </c>
      <c r="D94" s="92">
        <v>0.34852849501598232</v>
      </c>
      <c r="E94" s="93">
        <v>9295</v>
      </c>
      <c r="F94" s="94">
        <v>0</v>
      </c>
      <c r="H94" s="90" t="s">
        <v>174</v>
      </c>
      <c r="I94" s="109">
        <v>5.8179734840177348E-2</v>
      </c>
      <c r="J94" s="103"/>
      <c r="K94" s="3">
        <f t="shared" si="4"/>
        <v>0.1433134476602427</v>
      </c>
      <c r="L94" s="3">
        <f t="shared" si="5"/>
        <v>-2.3616188430227964E-2</v>
      </c>
    </row>
    <row r="95" spans="2:12" ht="23.25" x14ac:dyDescent="0.35">
      <c r="B95" s="90" t="s">
        <v>175</v>
      </c>
      <c r="C95" s="91">
        <v>7.5309306078536853E-4</v>
      </c>
      <c r="D95" s="92">
        <v>2.7433681499753317E-2</v>
      </c>
      <c r="E95" s="93">
        <v>9295</v>
      </c>
      <c r="F95" s="94">
        <v>0</v>
      </c>
      <c r="H95" s="90" t="s">
        <v>175</v>
      </c>
      <c r="I95" s="109">
        <v>9.7983026224700096E-3</v>
      </c>
      <c r="J95" s="103"/>
      <c r="K95" s="3">
        <f t="shared" si="4"/>
        <v>0.35689426476886055</v>
      </c>
      <c r="L95" s="3">
        <f t="shared" si="5"/>
        <v>-2.6897715906352542E-4</v>
      </c>
    </row>
    <row r="96" spans="2:12" ht="23.25" x14ac:dyDescent="0.35">
      <c r="B96" s="90" t="s">
        <v>176</v>
      </c>
      <c r="C96" s="91">
        <v>2.3561054330285099E-2</v>
      </c>
      <c r="D96" s="92">
        <v>0.15168522143623167</v>
      </c>
      <c r="E96" s="93">
        <v>9295</v>
      </c>
      <c r="F96" s="94">
        <v>0</v>
      </c>
      <c r="H96" s="90" t="s">
        <v>176</v>
      </c>
      <c r="I96" s="109">
        <v>-3.3945617891595501E-3</v>
      </c>
      <c r="J96" s="103"/>
      <c r="K96" s="3">
        <f t="shared" si="4"/>
        <v>-2.1851715698032584E-2</v>
      </c>
      <c r="L96" s="3">
        <f t="shared" si="5"/>
        <v>5.2727255816098896E-4</v>
      </c>
    </row>
    <row r="97" spans="2:12" ht="23.25" x14ac:dyDescent="0.35">
      <c r="B97" s="90" t="s">
        <v>177</v>
      </c>
      <c r="C97" s="91">
        <v>5.6051640667025282E-2</v>
      </c>
      <c r="D97" s="92">
        <v>0.23003379566933915</v>
      </c>
      <c r="E97" s="93">
        <v>9295</v>
      </c>
      <c r="F97" s="94">
        <v>0</v>
      </c>
      <c r="H97" s="90" t="s">
        <v>177</v>
      </c>
      <c r="I97" s="109">
        <v>3.9779722674056451E-3</v>
      </c>
      <c r="J97" s="103"/>
      <c r="K97" s="3">
        <f t="shared" si="4"/>
        <v>1.6323690109809941E-2</v>
      </c>
      <c r="L97" s="3">
        <f t="shared" si="5"/>
        <v>-9.6930049546512171E-4</v>
      </c>
    </row>
    <row r="98" spans="2:12" x14ac:dyDescent="0.35">
      <c r="B98" s="90" t="s">
        <v>178</v>
      </c>
      <c r="C98" s="91">
        <v>7.7461000537923617E-3</v>
      </c>
      <c r="D98" s="92">
        <v>8.7675110398811915E-2</v>
      </c>
      <c r="E98" s="93">
        <v>9295</v>
      </c>
      <c r="F98" s="94">
        <v>0</v>
      </c>
      <c r="H98" s="90" t="s">
        <v>178</v>
      </c>
      <c r="I98" s="109">
        <v>1.2390050401329537E-2</v>
      </c>
      <c r="J98" s="103"/>
      <c r="K98" s="3">
        <f t="shared" si="4"/>
        <v>0.14022310066479146</v>
      </c>
      <c r="L98" s="3">
        <f t="shared" si="5"/>
        <v>-1.0946615253025031E-3</v>
      </c>
    </row>
    <row r="99" spans="2:12" x14ac:dyDescent="0.35">
      <c r="B99" s="90" t="s">
        <v>179</v>
      </c>
      <c r="C99" s="91">
        <v>9.6826250672404522E-4</v>
      </c>
      <c r="D99" s="92">
        <v>3.1103521585649666E-2</v>
      </c>
      <c r="E99" s="93">
        <v>9295</v>
      </c>
      <c r="F99" s="94">
        <v>0</v>
      </c>
      <c r="H99" s="90" t="s">
        <v>179</v>
      </c>
      <c r="I99" s="109">
        <v>3.6216184274367291E-5</v>
      </c>
      <c r="J99" s="103"/>
      <c r="K99" s="3">
        <f t="shared" si="4"/>
        <v>1.1632482643923771E-3</v>
      </c>
      <c r="L99" s="3">
        <f t="shared" si="5"/>
        <v>-1.127421320216605E-6</v>
      </c>
    </row>
    <row r="100" spans="2:12" x14ac:dyDescent="0.35">
      <c r="B100" s="90" t="s">
        <v>180</v>
      </c>
      <c r="C100" s="91">
        <v>0.73448090371167296</v>
      </c>
      <c r="D100" s="92">
        <v>0.44163298006996754</v>
      </c>
      <c r="E100" s="93">
        <v>9295</v>
      </c>
      <c r="F100" s="94">
        <v>0</v>
      </c>
      <c r="H100" s="90" t="s">
        <v>180</v>
      </c>
      <c r="I100" s="109">
        <v>-3.2537617450768393E-2</v>
      </c>
      <c r="J100" s="103"/>
      <c r="K100" s="3">
        <f t="shared" si="4"/>
        <v>-1.956230438119589E-2</v>
      </c>
      <c r="L100" s="3">
        <f t="shared" si="5"/>
        <v>5.4113392224645195E-2</v>
      </c>
    </row>
    <row r="101" spans="2:12" ht="23.25" x14ac:dyDescent="0.35">
      <c r="B101" s="90" t="s">
        <v>181</v>
      </c>
      <c r="C101" s="91">
        <v>3.410758472296934</v>
      </c>
      <c r="D101" s="92">
        <v>1.8671074948508948</v>
      </c>
      <c r="E101" s="93">
        <v>9295</v>
      </c>
      <c r="F101" s="94">
        <v>0</v>
      </c>
      <c r="H101" s="90" t="s">
        <v>181</v>
      </c>
      <c r="I101" s="109">
        <v>-3.945850586688749E-2</v>
      </c>
      <c r="J101" s="103"/>
      <c r="K101" s="3">
        <f t="shared" si="4"/>
        <v>5.0947750777666861E-2</v>
      </c>
      <c r="L101" s="3">
        <f t="shared" si="5"/>
        <v>7.2081245220652096E-2</v>
      </c>
    </row>
    <row r="102" spans="2:12" x14ac:dyDescent="0.35">
      <c r="B102" s="90" t="s">
        <v>182</v>
      </c>
      <c r="C102" s="95">
        <v>0.78364712210866061</v>
      </c>
      <c r="D102" s="96">
        <v>0.41177973779644056</v>
      </c>
      <c r="E102" s="93">
        <v>9295</v>
      </c>
      <c r="F102" s="94">
        <v>0</v>
      </c>
      <c r="H102" s="90" t="s">
        <v>182</v>
      </c>
      <c r="I102" s="109">
        <v>1.3524110434526528E-2</v>
      </c>
      <c r="J102" s="103"/>
      <c r="K102" s="3">
        <f t="shared" si="4"/>
        <v>7.1056925459419716E-3</v>
      </c>
      <c r="L102" s="3">
        <f t="shared" si="5"/>
        <v>-2.5737376680577486E-2</v>
      </c>
    </row>
    <row r="103" spans="2:12" x14ac:dyDescent="0.35">
      <c r="B103" s="90" t="s">
        <v>183</v>
      </c>
      <c r="C103" s="95">
        <v>0.13846153846153847</v>
      </c>
      <c r="D103" s="96">
        <v>0.34540233928638792</v>
      </c>
      <c r="E103" s="93">
        <v>9295</v>
      </c>
      <c r="F103" s="94">
        <v>0</v>
      </c>
      <c r="H103" s="90" t="s">
        <v>183</v>
      </c>
      <c r="I103" s="109">
        <v>-7.8657854218381791E-3</v>
      </c>
      <c r="J103" s="103"/>
      <c r="K103" s="3">
        <f t="shared" si="4"/>
        <v>-1.9619660611225016E-2</v>
      </c>
      <c r="L103" s="3">
        <f t="shared" si="5"/>
        <v>3.1531597410897351E-3</v>
      </c>
    </row>
    <row r="104" spans="2:12" x14ac:dyDescent="0.35">
      <c r="B104" s="90" t="s">
        <v>184</v>
      </c>
      <c r="C104" s="95">
        <v>4.142011834319527E-2</v>
      </c>
      <c r="D104" s="96">
        <v>0.19927058035753206</v>
      </c>
      <c r="E104" s="93">
        <v>9295</v>
      </c>
      <c r="F104" s="94">
        <v>0</v>
      </c>
      <c r="H104" s="90" t="s">
        <v>184</v>
      </c>
      <c r="I104" s="109">
        <v>-4.8473848276587416E-3</v>
      </c>
      <c r="J104" s="103"/>
      <c r="K104" s="3">
        <f t="shared" si="4"/>
        <v>-2.3318071167882128E-2</v>
      </c>
      <c r="L104" s="3">
        <f t="shared" si="5"/>
        <v>1.0075709763899686E-3</v>
      </c>
    </row>
    <row r="105" spans="2:12" x14ac:dyDescent="0.35">
      <c r="B105" s="90" t="s">
        <v>185</v>
      </c>
      <c r="C105" s="95">
        <v>3.64712210866057E-2</v>
      </c>
      <c r="D105" s="96">
        <v>0.18746960331808762</v>
      </c>
      <c r="E105" s="93">
        <v>9295</v>
      </c>
      <c r="F105" s="94">
        <v>0</v>
      </c>
      <c r="H105" s="90" t="s">
        <v>185</v>
      </c>
      <c r="I105" s="109">
        <v>-1.0061112534641752E-2</v>
      </c>
      <c r="J105" s="103"/>
      <c r="K105" s="3">
        <f t="shared" si="4"/>
        <v>-5.1710630968611483E-2</v>
      </c>
      <c r="L105" s="3">
        <f t="shared" si="5"/>
        <v>1.9573362995041641E-3</v>
      </c>
    </row>
    <row r="106" spans="2:12" x14ac:dyDescent="0.35">
      <c r="B106" s="90" t="s">
        <v>186</v>
      </c>
      <c r="C106" s="95">
        <v>0.8421732114039806</v>
      </c>
      <c r="D106" s="96">
        <v>0.36459812784462453</v>
      </c>
      <c r="E106" s="93">
        <v>9295</v>
      </c>
      <c r="F106" s="94">
        <v>0</v>
      </c>
      <c r="H106" s="90" t="s">
        <v>186</v>
      </c>
      <c r="I106" s="109">
        <v>1.2448314844712116E-2</v>
      </c>
      <c r="J106" s="103"/>
      <c r="K106" s="3">
        <f t="shared" si="4"/>
        <v>5.3886112004676206E-3</v>
      </c>
      <c r="L106" s="3">
        <f t="shared" si="5"/>
        <v>-2.8753952608902879E-2</v>
      </c>
    </row>
    <row r="107" spans="2:12" x14ac:dyDescent="0.35">
      <c r="B107" s="90" t="s">
        <v>187</v>
      </c>
      <c r="C107" s="95">
        <v>0.10242065626681011</v>
      </c>
      <c r="D107" s="96">
        <v>0.30321701277471808</v>
      </c>
      <c r="E107" s="93">
        <v>9295</v>
      </c>
      <c r="F107" s="94">
        <v>0</v>
      </c>
      <c r="H107" s="90" t="s">
        <v>187</v>
      </c>
      <c r="I107" s="109">
        <v>-7.1836550237050229E-3</v>
      </c>
      <c r="J107" s="103"/>
      <c r="K107" s="3">
        <f t="shared" si="4"/>
        <v>-2.1264968950054926E-2</v>
      </c>
      <c r="L107" s="3">
        <f t="shared" si="5"/>
        <v>2.426495318285064E-3</v>
      </c>
    </row>
    <row r="108" spans="2:12" x14ac:dyDescent="0.35">
      <c r="B108" s="90" t="s">
        <v>188</v>
      </c>
      <c r="C108" s="95">
        <v>2.7972027972027972E-2</v>
      </c>
      <c r="D108" s="96">
        <v>0.16490154372472646</v>
      </c>
      <c r="E108" s="93">
        <v>9295</v>
      </c>
      <c r="F108" s="94">
        <v>0</v>
      </c>
      <c r="H108" s="90" t="s">
        <v>188</v>
      </c>
      <c r="I108" s="109">
        <v>-4.0298258724510124E-3</v>
      </c>
      <c r="J108" s="103"/>
      <c r="K108" s="3">
        <f t="shared" si="4"/>
        <v>-2.3754195272806613E-2</v>
      </c>
      <c r="L108" s="3">
        <f t="shared" si="5"/>
        <v>6.835739646850825E-4</v>
      </c>
    </row>
    <row r="109" spans="2:12" x14ac:dyDescent="0.35">
      <c r="B109" s="90" t="s">
        <v>189</v>
      </c>
      <c r="C109" s="95">
        <v>2.7434104357181278E-2</v>
      </c>
      <c r="D109" s="96">
        <v>0.16335343615356315</v>
      </c>
      <c r="E109" s="93">
        <v>9295</v>
      </c>
      <c r="F109" s="94">
        <v>0</v>
      </c>
      <c r="H109" s="90" t="s">
        <v>189</v>
      </c>
      <c r="I109" s="109">
        <v>-1.0381791792902134E-2</v>
      </c>
      <c r="J109" s="103"/>
      <c r="K109" s="3">
        <f t="shared" si="4"/>
        <v>-6.1810616728926938E-2</v>
      </c>
      <c r="L109" s="3">
        <f t="shared" si="5"/>
        <v>1.7435516887031382E-3</v>
      </c>
    </row>
    <row r="110" spans="2:12" x14ac:dyDescent="0.35">
      <c r="B110" s="90" t="s">
        <v>190</v>
      </c>
      <c r="C110" s="95">
        <v>0.99107046799354492</v>
      </c>
      <c r="D110" s="96">
        <v>9.4078412347557747E-2</v>
      </c>
      <c r="E110" s="93">
        <v>9295</v>
      </c>
      <c r="F110" s="94">
        <v>0</v>
      </c>
      <c r="H110" s="90" t="s">
        <v>190</v>
      </c>
      <c r="I110" s="109">
        <v>3.9638101331233586E-3</v>
      </c>
      <c r="J110" s="103"/>
      <c r="K110" s="3">
        <f t="shared" si="4"/>
        <v>3.762283882988469E-4</v>
      </c>
      <c r="L110" s="3">
        <f t="shared" si="5"/>
        <v>-4.1756818229023863E-2</v>
      </c>
    </row>
    <row r="111" spans="2:12" x14ac:dyDescent="0.35">
      <c r="B111" s="90" t="s">
        <v>191</v>
      </c>
      <c r="C111" s="95">
        <v>8.9295320064550834E-3</v>
      </c>
      <c r="D111" s="96">
        <v>9.4078412347557747E-2</v>
      </c>
      <c r="E111" s="93">
        <v>9295</v>
      </c>
      <c r="F111" s="94">
        <v>0</v>
      </c>
      <c r="H111" s="90" t="s">
        <v>191</v>
      </c>
      <c r="I111" s="109">
        <v>-3.9638101331235373E-3</v>
      </c>
      <c r="J111" s="103"/>
      <c r="K111" s="3">
        <f t="shared" si="4"/>
        <v>-4.1756818229025744E-2</v>
      </c>
      <c r="L111" s="3">
        <f t="shared" si="5"/>
        <v>3.7622838829886414E-4</v>
      </c>
    </row>
    <row r="112" spans="2:12" x14ac:dyDescent="0.35">
      <c r="B112" s="90" t="s">
        <v>192</v>
      </c>
      <c r="C112" s="95">
        <v>0.96073157611619153</v>
      </c>
      <c r="D112" s="96">
        <v>0.19424333705968558</v>
      </c>
      <c r="E112" s="93">
        <v>9295</v>
      </c>
      <c r="F112" s="94">
        <v>0</v>
      </c>
      <c r="H112" s="90" t="s">
        <v>192</v>
      </c>
      <c r="I112" s="109">
        <v>1.88563245111888E-2</v>
      </c>
      <c r="J112" s="103"/>
      <c r="K112" s="3">
        <f t="shared" si="4"/>
        <v>3.8120130914374023E-3</v>
      </c>
      <c r="L112" s="3">
        <f t="shared" si="5"/>
        <v>-9.3263772346674045E-2</v>
      </c>
    </row>
    <row r="113" spans="2:12" x14ac:dyDescent="0.35">
      <c r="B113" s="90" t="s">
        <v>193</v>
      </c>
      <c r="C113" s="95">
        <v>1.5277030661646046E-2</v>
      </c>
      <c r="D113" s="96">
        <v>0.12265912781409584</v>
      </c>
      <c r="E113" s="93">
        <v>9295</v>
      </c>
      <c r="F113" s="94">
        <v>0</v>
      </c>
      <c r="H113" s="90" t="s">
        <v>193</v>
      </c>
      <c r="I113" s="109">
        <v>-9.8944482376897101E-3</v>
      </c>
      <c r="J113" s="103"/>
      <c r="K113" s="3">
        <f t="shared" si="4"/>
        <v>-7.9433880072500948E-2</v>
      </c>
      <c r="L113" s="3">
        <f t="shared" si="5"/>
        <v>1.2323403223309444E-3</v>
      </c>
    </row>
    <row r="114" spans="2:12" x14ac:dyDescent="0.35">
      <c r="B114" s="90" t="s">
        <v>194</v>
      </c>
      <c r="C114" s="95">
        <v>9.7902097902097911E-3</v>
      </c>
      <c r="D114" s="96">
        <v>9.8465245949509519E-2</v>
      </c>
      <c r="E114" s="93">
        <v>9295</v>
      </c>
      <c r="F114" s="94">
        <v>0</v>
      </c>
      <c r="H114" s="90" t="s">
        <v>194</v>
      </c>
      <c r="I114" s="109">
        <v>-1.0436479053041322E-2</v>
      </c>
      <c r="J114" s="103"/>
      <c r="K114" s="3">
        <f t="shared" si="4"/>
        <v>-0.10495382034530321</v>
      </c>
      <c r="L114" s="3">
        <f t="shared" si="5"/>
        <v>1.03767901471345E-3</v>
      </c>
    </row>
    <row r="115" spans="2:12" x14ac:dyDescent="0.35">
      <c r="B115" s="90" t="s">
        <v>195</v>
      </c>
      <c r="C115" s="95">
        <v>1.420118343195266E-2</v>
      </c>
      <c r="D115" s="96">
        <v>0.11832588946010232</v>
      </c>
      <c r="E115" s="93">
        <v>9295</v>
      </c>
      <c r="F115" s="94">
        <v>0</v>
      </c>
      <c r="H115" s="90" t="s">
        <v>195</v>
      </c>
      <c r="I115" s="109">
        <v>-1.2012929177022173E-2</v>
      </c>
      <c r="J115" s="103"/>
      <c r="K115" s="3">
        <f t="shared" si="4"/>
        <v>-0.10008233549106155</v>
      </c>
      <c r="L115" s="3">
        <f t="shared" si="5"/>
        <v>1.4417623360056884E-3</v>
      </c>
    </row>
    <row r="116" spans="2:12" x14ac:dyDescent="0.35">
      <c r="B116" s="90" t="s">
        <v>196</v>
      </c>
      <c r="C116" s="95">
        <v>0.96761699838622917</v>
      </c>
      <c r="D116" s="96">
        <v>0.17702461489737464</v>
      </c>
      <c r="E116" s="93">
        <v>9295</v>
      </c>
      <c r="F116" s="94">
        <v>0</v>
      </c>
      <c r="H116" s="90" t="s">
        <v>196</v>
      </c>
      <c r="I116" s="109">
        <v>1.8038452290711347E-2</v>
      </c>
      <c r="J116" s="103"/>
      <c r="K116" s="3">
        <f t="shared" si="4"/>
        <v>3.2997627475629481E-3</v>
      </c>
      <c r="L116" s="3">
        <f t="shared" si="5"/>
        <v>-9.8598226417213178E-2</v>
      </c>
    </row>
    <row r="117" spans="2:12" x14ac:dyDescent="0.35">
      <c r="B117" s="90" t="s">
        <v>197</v>
      </c>
      <c r="C117" s="95">
        <v>1.366325981710597E-2</v>
      </c>
      <c r="D117" s="96">
        <v>0.11609489729476001</v>
      </c>
      <c r="E117" s="93">
        <v>9295</v>
      </c>
      <c r="F117" s="94">
        <v>0</v>
      </c>
      <c r="H117" s="90" t="s">
        <v>197</v>
      </c>
      <c r="I117" s="109">
        <v>-8.2140001371581641E-3</v>
      </c>
      <c r="J117" s="103"/>
      <c r="K117" s="3">
        <f t="shared" si="4"/>
        <v>-6.9785755514959275E-2</v>
      </c>
      <c r="L117" s="3">
        <f t="shared" si="5"/>
        <v>9.6670930959858489E-4</v>
      </c>
    </row>
    <row r="118" spans="2:12" x14ac:dyDescent="0.35">
      <c r="B118" s="90" t="s">
        <v>198</v>
      </c>
      <c r="C118" s="95">
        <v>9.3598708983324373E-3</v>
      </c>
      <c r="D118" s="96">
        <v>9.6297774514032847E-2</v>
      </c>
      <c r="E118" s="93">
        <v>9295</v>
      </c>
      <c r="F118" s="94">
        <v>0</v>
      </c>
      <c r="H118" s="90" t="s">
        <v>198</v>
      </c>
      <c r="I118" s="109">
        <v>-1.1525305533595589E-2</v>
      </c>
      <c r="J118" s="103"/>
      <c r="K118" s="3">
        <f t="shared" si="4"/>
        <v>-0.11856380087032552</v>
      </c>
      <c r="L118" s="3">
        <f t="shared" si="5"/>
        <v>1.1202270499259689E-3</v>
      </c>
    </row>
    <row r="119" spans="2:12" x14ac:dyDescent="0.35">
      <c r="B119" s="90" t="s">
        <v>199</v>
      </c>
      <c r="C119" s="95">
        <v>9.3598708983324373E-3</v>
      </c>
      <c r="D119" s="96">
        <v>9.6297774514030154E-2</v>
      </c>
      <c r="E119" s="93">
        <v>9295</v>
      </c>
      <c r="F119" s="94">
        <v>0</v>
      </c>
      <c r="H119" s="90" t="s">
        <v>199</v>
      </c>
      <c r="I119" s="109">
        <v>-1.1732205650933133E-2</v>
      </c>
      <c r="J119" s="103"/>
      <c r="K119" s="3">
        <f t="shared" si="4"/>
        <v>-0.1206922359248747</v>
      </c>
      <c r="L119" s="3">
        <f t="shared" si="5"/>
        <v>1.1403371552415398E-3</v>
      </c>
    </row>
    <row r="120" spans="2:12" x14ac:dyDescent="0.35">
      <c r="B120" s="90" t="s">
        <v>200</v>
      </c>
      <c r="C120" s="95">
        <v>0.42743410435718127</v>
      </c>
      <c r="D120" s="96">
        <v>0.49473277967267232</v>
      </c>
      <c r="E120" s="93">
        <v>9295</v>
      </c>
      <c r="F120" s="94">
        <v>0</v>
      </c>
      <c r="H120" s="90" t="s">
        <v>200</v>
      </c>
      <c r="I120" s="109">
        <v>8.9731599671326746E-4</v>
      </c>
      <c r="J120" s="103"/>
      <c r="K120" s="3">
        <f t="shared" si="4"/>
        <v>1.0384849325583104E-3</v>
      </c>
      <c r="L120" s="3">
        <f t="shared" si="5"/>
        <v>-7.7525378373809975E-4</v>
      </c>
    </row>
    <row r="121" spans="2:12" x14ac:dyDescent="0.35">
      <c r="B121" s="90" t="s">
        <v>201</v>
      </c>
      <c r="C121" s="95">
        <v>0.29725658956428186</v>
      </c>
      <c r="D121" s="96">
        <v>0.45707503308044994</v>
      </c>
      <c r="E121" s="93">
        <v>9295</v>
      </c>
      <c r="F121" s="94">
        <v>0</v>
      </c>
      <c r="H121" s="90" t="s">
        <v>201</v>
      </c>
      <c r="I121" s="109">
        <v>-9.4149336705264246E-3</v>
      </c>
      <c r="J121" s="103"/>
      <c r="K121" s="3">
        <f t="shared" si="4"/>
        <v>-1.4475265804963099E-2</v>
      </c>
      <c r="L121" s="3">
        <f t="shared" si="5"/>
        <v>6.1229576575494542E-3</v>
      </c>
    </row>
    <row r="122" spans="2:12" x14ac:dyDescent="0.35">
      <c r="B122" s="90" t="s">
        <v>202</v>
      </c>
      <c r="C122" s="95">
        <v>0.22313071543840773</v>
      </c>
      <c r="D122" s="96">
        <v>0.41636768651579559</v>
      </c>
      <c r="E122" s="93">
        <v>9295</v>
      </c>
      <c r="F122" s="94">
        <v>0</v>
      </c>
      <c r="H122" s="90" t="s">
        <v>202</v>
      </c>
      <c r="I122" s="109">
        <v>3.1669017362159846E-3</v>
      </c>
      <c r="J122" s="103"/>
      <c r="K122" s="3">
        <f t="shared" si="4"/>
        <v>5.9088847808501637E-3</v>
      </c>
      <c r="L122" s="3">
        <f t="shared" si="5"/>
        <v>-1.6971371050385317E-3</v>
      </c>
    </row>
    <row r="123" spans="2:12" x14ac:dyDescent="0.35">
      <c r="B123" s="90" t="s">
        <v>203</v>
      </c>
      <c r="C123" s="95">
        <v>5.2178590640129106E-2</v>
      </c>
      <c r="D123" s="96">
        <v>0.22239898066292063</v>
      </c>
      <c r="E123" s="93">
        <v>9295</v>
      </c>
      <c r="F123" s="94">
        <v>0</v>
      </c>
      <c r="H123" s="90" t="s">
        <v>203</v>
      </c>
      <c r="I123" s="109">
        <v>1.1424530475378249E-2</v>
      </c>
      <c r="J123" s="103"/>
      <c r="K123" s="3">
        <f t="shared" ref="K123:K124" si="6">((1-C123)/D123)*I123</f>
        <v>4.868913762181272E-2</v>
      </c>
      <c r="L123" s="3">
        <f t="shared" ref="L123:L124" si="7">((0-C123)/D123)*I123</f>
        <v>-2.6803895285560922E-3</v>
      </c>
    </row>
    <row r="124" spans="2:12" x14ac:dyDescent="0.35">
      <c r="B124" s="90" t="s">
        <v>204</v>
      </c>
      <c r="C124" s="95">
        <v>0.81118881118881114</v>
      </c>
      <c r="D124" s="96">
        <v>0.39137961546810285</v>
      </c>
      <c r="E124" s="93">
        <v>9295</v>
      </c>
      <c r="F124" s="94">
        <v>0</v>
      </c>
      <c r="H124" s="90" t="s">
        <v>204</v>
      </c>
      <c r="I124" s="109">
        <v>-1.5478322282138518E-2</v>
      </c>
      <c r="J124" s="103"/>
      <c r="K124" s="3">
        <f t="shared" si="6"/>
        <v>-7.4671247949331882E-3</v>
      </c>
      <c r="L124" s="3">
        <f t="shared" si="7"/>
        <v>3.2080980600453689E-2</v>
      </c>
    </row>
    <row r="125" spans="2:12" x14ac:dyDescent="0.35">
      <c r="B125" s="90" t="s">
        <v>205</v>
      </c>
      <c r="C125" s="95">
        <v>0.16675632060247444</v>
      </c>
      <c r="D125" s="96">
        <v>0.37277821892119883</v>
      </c>
      <c r="E125" s="93">
        <v>9295</v>
      </c>
      <c r="F125" s="94">
        <v>0</v>
      </c>
      <c r="H125" s="90" t="s">
        <v>205</v>
      </c>
      <c r="I125" s="109">
        <v>1.1475858751456427E-2</v>
      </c>
      <c r="J125" s="103"/>
      <c r="K125" s="3">
        <f t="shared" ref="K125:K128" si="8">((1-C125)/D125)*I125</f>
        <v>2.5651141308583768E-2</v>
      </c>
      <c r="L125" s="3">
        <f t="shared" ref="L125:L128" si="9">((0-C125)/D125)*I125</f>
        <v>-5.1335402231510452E-3</v>
      </c>
    </row>
    <row r="126" spans="2:12" x14ac:dyDescent="0.35">
      <c r="B126" s="90" t="s">
        <v>206</v>
      </c>
      <c r="C126" s="95">
        <v>1.3986013986013989E-2</v>
      </c>
      <c r="D126" s="96">
        <v>0.1174388742937174</v>
      </c>
      <c r="E126" s="93">
        <v>9295</v>
      </c>
      <c r="F126" s="94">
        <v>0</v>
      </c>
      <c r="H126" s="90" t="s">
        <v>206</v>
      </c>
      <c r="I126" s="109">
        <v>8.3460635004746243E-3</v>
      </c>
      <c r="J126" s="103"/>
      <c r="K126" s="3">
        <f t="shared" si="8"/>
        <v>7.0073349979897323E-2</v>
      </c>
      <c r="L126" s="3">
        <f t="shared" si="9"/>
        <v>-9.939482266652104E-4</v>
      </c>
    </row>
    <row r="127" spans="2:12" x14ac:dyDescent="0.35">
      <c r="B127" s="90" t="s">
        <v>207</v>
      </c>
      <c r="C127" s="95">
        <v>8.0688542227003758E-3</v>
      </c>
      <c r="D127" s="96">
        <v>8.9468480415584972E-2</v>
      </c>
      <c r="E127" s="93">
        <v>9295</v>
      </c>
      <c r="F127" s="94">
        <v>0</v>
      </c>
      <c r="H127" s="90" t="s">
        <v>207</v>
      </c>
      <c r="I127" s="109">
        <v>8.9394313049784534E-3</v>
      </c>
      <c r="J127" s="103"/>
      <c r="K127" s="3">
        <f t="shared" si="8"/>
        <v>9.9110885708081131E-2</v>
      </c>
      <c r="L127" s="3">
        <f t="shared" si="9"/>
        <v>-8.0621653233254708E-4</v>
      </c>
    </row>
    <row r="128" spans="2:12" ht="14.65" thickBot="1" x14ac:dyDescent="0.4">
      <c r="B128" s="97" t="s">
        <v>208</v>
      </c>
      <c r="C128" s="98">
        <v>1.528422794986992</v>
      </c>
      <c r="D128" s="99">
        <v>4.7104705876254522</v>
      </c>
      <c r="E128" s="100">
        <v>9295</v>
      </c>
      <c r="F128" s="101">
        <v>837</v>
      </c>
      <c r="H128" s="97" t="s">
        <v>208</v>
      </c>
      <c r="I128" s="110">
        <v>-3.3515738293741801E-3</v>
      </c>
      <c r="J128" s="103"/>
      <c r="K128" s="3">
        <f t="shared" si="8"/>
        <v>3.7598112069222049E-4</v>
      </c>
      <c r="L128" s="3">
        <f t="shared" si="9"/>
        <v>1.0874968317081994E-3</v>
      </c>
    </row>
    <row r="129" spans="2:10" x14ac:dyDescent="0.35">
      <c r="B129" s="102" t="s">
        <v>215</v>
      </c>
      <c r="C129" s="80"/>
      <c r="D129" s="80"/>
      <c r="E129" s="80"/>
      <c r="F129" s="80"/>
      <c r="H129" s="102" t="s">
        <v>7</v>
      </c>
      <c r="I129" s="80"/>
      <c r="J129" s="103"/>
    </row>
  </sheetData>
  <mergeCells count="6">
    <mergeCell ref="H129:I129"/>
    <mergeCell ref="K5:L5"/>
    <mergeCell ref="B5:F5"/>
    <mergeCell ref="B129:F129"/>
    <mergeCell ref="H4:I4"/>
    <mergeCell ref="H5:H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6"/>
  <sheetViews>
    <sheetView workbookViewId="0">
      <selection activeCell="D24" sqref="D24"/>
    </sheetView>
  </sheetViews>
  <sheetFormatPr defaultRowHeight="14.25" x14ac:dyDescent="0.45"/>
  <cols>
    <col min="1" max="1" width="18.3984375" customWidth="1"/>
    <col min="2" max="2" width="9.1328125" customWidth="1"/>
    <col min="3" max="3" width="13.7304687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7"/>
      <c r="E5" s="7"/>
      <c r="F5" s="7"/>
      <c r="G5" s="7"/>
      <c r="H5" s="7"/>
      <c r="I5" s="7"/>
    </row>
    <row r="6" spans="1:9" ht="25.5" customHeight="1" thickBot="1" x14ac:dyDescent="0.5">
      <c r="C6" s="27" t="s">
        <v>14</v>
      </c>
      <c r="D6" s="28"/>
      <c r="E6" s="29" t="s">
        <v>15</v>
      </c>
      <c r="F6" s="31"/>
      <c r="G6" s="65" t="s">
        <v>16</v>
      </c>
      <c r="H6" s="66" t="s">
        <v>17</v>
      </c>
      <c r="I6" s="67" t="s">
        <v>18</v>
      </c>
    </row>
    <row r="7" spans="1:9" ht="14.65" thickBot="1" x14ac:dyDescent="0.5">
      <c r="C7" s="23"/>
      <c r="D7" s="33"/>
      <c r="E7" s="34" t="s">
        <v>19</v>
      </c>
      <c r="F7" s="35" t="s">
        <v>20</v>
      </c>
      <c r="G7" s="35" t="s">
        <v>21</v>
      </c>
      <c r="H7" s="68"/>
      <c r="I7" s="69"/>
    </row>
    <row r="8" spans="1:9" ht="14.65" thickBot="1" x14ac:dyDescent="0.5">
      <c r="C8" s="70" t="s">
        <v>5</v>
      </c>
      <c r="D8" s="11" t="s">
        <v>209</v>
      </c>
      <c r="E8" s="73">
        <v>1.180365360712861</v>
      </c>
      <c r="F8" s="74">
        <v>8.2536344365181525E-3</v>
      </c>
      <c r="G8" s="71"/>
      <c r="H8" s="74">
        <v>143.01158717308124</v>
      </c>
      <c r="I8" s="75">
        <v>0</v>
      </c>
    </row>
    <row r="9" spans="1:9" ht="35.25" thickBot="1" x14ac:dyDescent="0.5">
      <c r="C9" s="23"/>
      <c r="D9" s="24" t="s">
        <v>212</v>
      </c>
      <c r="E9" s="76">
        <v>1.0173580383289216</v>
      </c>
      <c r="F9" s="77">
        <v>8.2557100393263975E-3</v>
      </c>
      <c r="G9" s="77">
        <v>0.94036909080001929</v>
      </c>
      <c r="H9" s="77">
        <v>123.23083459601861</v>
      </c>
      <c r="I9" s="78">
        <v>0</v>
      </c>
    </row>
    <row r="10" spans="1:9" ht="14.65" customHeight="1" x14ac:dyDescent="0.45">
      <c r="C10" s="72" t="s">
        <v>211</v>
      </c>
      <c r="D10" s="7"/>
      <c r="E10" s="7"/>
      <c r="F10" s="7"/>
      <c r="G10" s="7"/>
      <c r="H10" s="7"/>
      <c r="I10" s="7"/>
    </row>
    <row r="12" spans="1:9" x14ac:dyDescent="0.45">
      <c r="D12" t="s">
        <v>213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7"/>
      <c r="E16" s="7"/>
      <c r="F16" s="7"/>
      <c r="G16" s="7"/>
      <c r="H16" s="7"/>
      <c r="I16" s="7"/>
    </row>
    <row r="17" spans="2:9" ht="25.5" customHeight="1" thickBot="1" x14ac:dyDescent="0.5">
      <c r="C17" s="27" t="s">
        <v>14</v>
      </c>
      <c r="D17" s="28"/>
      <c r="E17" s="29" t="s">
        <v>15</v>
      </c>
      <c r="F17" s="31"/>
      <c r="G17" s="65" t="s">
        <v>16</v>
      </c>
      <c r="H17" s="66" t="s">
        <v>17</v>
      </c>
      <c r="I17" s="67" t="s">
        <v>18</v>
      </c>
    </row>
    <row r="18" spans="2:9" ht="14.65" thickBot="1" x14ac:dyDescent="0.5">
      <c r="C18" s="23"/>
      <c r="D18" s="33"/>
      <c r="E18" s="34" t="s">
        <v>19</v>
      </c>
      <c r="F18" s="35" t="s">
        <v>20</v>
      </c>
      <c r="G18" s="35" t="s">
        <v>21</v>
      </c>
      <c r="H18" s="68"/>
      <c r="I18" s="69"/>
    </row>
    <row r="19" spans="2:9" ht="14.65" thickBot="1" x14ac:dyDescent="0.5">
      <c r="C19" s="70" t="s">
        <v>5</v>
      </c>
      <c r="D19" s="11" t="s">
        <v>209</v>
      </c>
      <c r="E19" s="54">
        <v>-0.25258167858610864</v>
      </c>
      <c r="F19" s="55">
        <v>9.1446843033660575E-4</v>
      </c>
      <c r="G19" s="71"/>
      <c r="H19" s="55">
        <v>-276.20601237501018</v>
      </c>
      <c r="I19" s="56">
        <v>0</v>
      </c>
    </row>
    <row r="20" spans="2:9" ht="23.65" thickBot="1" x14ac:dyDescent="0.5">
      <c r="C20" s="23"/>
      <c r="D20" s="24" t="s">
        <v>210</v>
      </c>
      <c r="E20" s="62">
        <v>0.7706503472335835</v>
      </c>
      <c r="F20" s="63">
        <v>9.1451762572251427E-4</v>
      </c>
      <c r="G20" s="63">
        <v>0.99352025169296421</v>
      </c>
      <c r="H20" s="63">
        <v>842.68506757836576</v>
      </c>
      <c r="I20" s="64">
        <v>0</v>
      </c>
    </row>
    <row r="21" spans="2:9" ht="14.65" customHeight="1" x14ac:dyDescent="0.45">
      <c r="C21" s="72" t="s">
        <v>211</v>
      </c>
      <c r="D21" s="7"/>
      <c r="E21" s="7"/>
      <c r="F21" s="7"/>
      <c r="G21" s="7"/>
      <c r="H21" s="7"/>
      <c r="I21" s="7"/>
    </row>
    <row r="23" spans="2:9" x14ac:dyDescent="0.45">
      <c r="D23" t="s">
        <v>214</v>
      </c>
    </row>
    <row r="26" spans="2:9" x14ac:dyDescent="0.45">
      <c r="B26" t="s">
        <v>23</v>
      </c>
    </row>
    <row r="28" spans="2:9" x14ac:dyDescent="0.45">
      <c r="C28" s="6" t="s">
        <v>24</v>
      </c>
      <c r="D28" s="7"/>
      <c r="E28" s="7"/>
    </row>
    <row r="29" spans="2:9" ht="14.65" thickBot="1" x14ac:dyDescent="0.5">
      <c r="C29" s="8" t="s">
        <v>44</v>
      </c>
      <c r="D29" s="9"/>
      <c r="E29" s="9"/>
      <c r="F29" s="1"/>
    </row>
    <row r="30" spans="2:9" x14ac:dyDescent="0.45">
      <c r="C30" s="10" t="s">
        <v>25</v>
      </c>
      <c r="D30" s="11" t="s">
        <v>26</v>
      </c>
      <c r="E30" s="12">
        <v>11283.999995</v>
      </c>
      <c r="F30" s="1"/>
    </row>
    <row r="31" spans="2:9" x14ac:dyDescent="0.45">
      <c r="C31" s="13"/>
      <c r="D31" s="14" t="s">
        <v>27</v>
      </c>
      <c r="E31" s="15">
        <v>0</v>
      </c>
      <c r="F31" s="1"/>
    </row>
    <row r="32" spans="2:9" x14ac:dyDescent="0.45">
      <c r="C32" s="16" t="s">
        <v>1</v>
      </c>
      <c r="D32" s="17"/>
      <c r="E32" s="18">
        <v>1.5547271662310113E-2</v>
      </c>
      <c r="F32" s="1"/>
    </row>
    <row r="33" spans="3:6" ht="14.25" customHeight="1" x14ac:dyDescent="0.45">
      <c r="C33" s="16" t="s">
        <v>45</v>
      </c>
      <c r="D33" s="17"/>
      <c r="E33" s="19">
        <v>9.3651662367917644E-3</v>
      </c>
      <c r="F33" s="1"/>
    </row>
    <row r="34" spans="3:6" x14ac:dyDescent="0.45">
      <c r="C34" s="16" t="s">
        <v>28</v>
      </c>
      <c r="D34" s="17"/>
      <c r="E34" s="18">
        <v>-0.36851590134754053</v>
      </c>
      <c r="F34" s="1"/>
    </row>
    <row r="35" spans="3:6" ht="15" customHeight="1" x14ac:dyDescent="0.45">
      <c r="C35" s="16" t="s">
        <v>29</v>
      </c>
      <c r="D35" s="17"/>
      <c r="E35" s="20">
        <v>-0.87270763999006018</v>
      </c>
      <c r="F35" s="1"/>
    </row>
    <row r="36" spans="3:6" ht="14.25" customHeight="1" x14ac:dyDescent="0.45">
      <c r="C36" s="16" t="s">
        <v>30</v>
      </c>
      <c r="D36" s="17"/>
      <c r="E36" s="19">
        <v>0.99482577610664902</v>
      </c>
      <c r="F36" s="1"/>
    </row>
    <row r="37" spans="3:6" ht="15" customHeight="1" x14ac:dyDescent="0.45">
      <c r="C37" s="16" t="s">
        <v>31</v>
      </c>
      <c r="D37" s="17"/>
      <c r="E37" s="21">
        <v>1.3780402346118457</v>
      </c>
      <c r="F37" s="1"/>
    </row>
    <row r="38" spans="3:6" ht="14.25" customHeight="1" x14ac:dyDescent="0.45">
      <c r="C38" s="16" t="s">
        <v>32</v>
      </c>
      <c r="D38" s="17"/>
      <c r="E38" s="21">
        <v>2.3056127556221856E-2</v>
      </c>
      <c r="F38" s="1"/>
    </row>
    <row r="39" spans="3:6" ht="15" customHeight="1" x14ac:dyDescent="0.45">
      <c r="C39" s="16" t="s">
        <v>33</v>
      </c>
      <c r="D39" s="17"/>
      <c r="E39" s="21">
        <v>1.497769391243585</v>
      </c>
      <c r="F39" s="1"/>
    </row>
    <row r="40" spans="3:6" ht="14.25" customHeight="1" x14ac:dyDescent="0.45">
      <c r="C40" s="16" t="s">
        <v>34</v>
      </c>
      <c r="D40" s="17"/>
      <c r="E40" s="21">
        <v>4.6108171673183825E-2</v>
      </c>
      <c r="F40" s="1"/>
    </row>
    <row r="41" spans="3:6" x14ac:dyDescent="0.45">
      <c r="C41" s="16" t="s">
        <v>35</v>
      </c>
      <c r="D41" s="17"/>
      <c r="E41" s="20">
        <v>-2.629301414051421</v>
      </c>
      <c r="F41" s="1"/>
    </row>
    <row r="42" spans="3:6" x14ac:dyDescent="0.45">
      <c r="C42" s="16" t="s">
        <v>36</v>
      </c>
      <c r="D42" s="17"/>
      <c r="E42" s="20">
        <v>5.0898240981487843</v>
      </c>
      <c r="F42" s="1"/>
    </row>
    <row r="43" spans="3:6" ht="14.65" thickBot="1" x14ac:dyDescent="0.5">
      <c r="C43" s="22" t="s">
        <v>37</v>
      </c>
      <c r="D43" s="14" t="s">
        <v>38</v>
      </c>
      <c r="E43" s="18">
        <v>-0.76793010100967241</v>
      </c>
      <c r="F43" s="1"/>
    </row>
    <row r="44" spans="3:6" x14ac:dyDescent="0.45">
      <c r="C44" s="13"/>
      <c r="D44" s="14" t="s">
        <v>39</v>
      </c>
      <c r="E44" s="18">
        <v>-0.53329214334654473</v>
      </c>
      <c r="F44" s="1"/>
    </row>
    <row r="45" spans="3:6" x14ac:dyDescent="0.45">
      <c r="C45" s="13"/>
      <c r="D45" s="14" t="s">
        <v>40</v>
      </c>
      <c r="E45" s="18">
        <v>-0.13565013085225311</v>
      </c>
      <c r="F45" s="1"/>
    </row>
    <row r="46" spans="3:6" ht="14.65" thickBot="1" x14ac:dyDescent="0.5">
      <c r="C46" s="23"/>
      <c r="D46" s="24" t="s">
        <v>41</v>
      </c>
      <c r="E46" s="25">
        <v>0.78948521740567512</v>
      </c>
    </row>
    <row r="49" spans="2:2" x14ac:dyDescent="0.45">
      <c r="B49" t="s">
        <v>42</v>
      </c>
    </row>
    <row r="82" spans="2:10" ht="58.5" customHeight="1" thickBot="1" x14ac:dyDescent="0.5">
      <c r="B82" s="6" t="s">
        <v>48</v>
      </c>
      <c r="C82" s="7"/>
      <c r="D82" s="7"/>
      <c r="E82" s="7"/>
      <c r="F82" s="7"/>
      <c r="G82" s="7"/>
      <c r="H82" s="7"/>
      <c r="I82" s="7"/>
      <c r="J82" s="26"/>
    </row>
    <row r="83" spans="2:10" ht="14.65" thickBot="1" x14ac:dyDescent="0.5">
      <c r="B83" s="27" t="s">
        <v>49</v>
      </c>
      <c r="C83" s="28"/>
      <c r="D83" s="29" t="s">
        <v>50</v>
      </c>
      <c r="E83" s="30"/>
      <c r="F83" s="30"/>
      <c r="G83" s="30"/>
      <c r="H83" s="31"/>
      <c r="I83" s="32" t="s">
        <v>51</v>
      </c>
      <c r="J83" s="26"/>
    </row>
    <row r="84" spans="2:10" ht="14.65" thickBot="1" x14ac:dyDescent="0.5">
      <c r="B84" s="23"/>
      <c r="C84" s="33"/>
      <c r="D84" s="34" t="s">
        <v>52</v>
      </c>
      <c r="E84" s="35" t="s">
        <v>53</v>
      </c>
      <c r="F84" s="35" t="s">
        <v>54</v>
      </c>
      <c r="G84" s="35" t="s">
        <v>55</v>
      </c>
      <c r="H84" s="35" t="s">
        <v>56</v>
      </c>
      <c r="I84" s="36" t="s">
        <v>57</v>
      </c>
      <c r="J84" s="26"/>
    </row>
    <row r="85" spans="2:10" x14ac:dyDescent="0.45">
      <c r="B85" s="10" t="s">
        <v>58</v>
      </c>
      <c r="C85" s="11" t="s">
        <v>59</v>
      </c>
      <c r="D85" s="37">
        <v>1.8907304141685346</v>
      </c>
      <c r="E85" s="38">
        <v>1.4010227030405651</v>
      </c>
      <c r="F85" s="38">
        <v>5.9915510827235767</v>
      </c>
      <c r="G85" s="38">
        <v>17.643104668163378</v>
      </c>
      <c r="H85" s="38">
        <v>73.073591131904152</v>
      </c>
      <c r="I85" s="39">
        <v>5096.3349019999914</v>
      </c>
      <c r="J85" s="26"/>
    </row>
    <row r="86" spans="2:10" ht="54.75" customHeight="1" x14ac:dyDescent="0.45">
      <c r="B86" s="13"/>
      <c r="C86" s="14" t="s">
        <v>60</v>
      </c>
      <c r="D86" s="40">
        <v>22.154929961004264</v>
      </c>
      <c r="E86" s="41">
        <v>22.225439542332655</v>
      </c>
      <c r="F86" s="41">
        <v>21.656537234700775</v>
      </c>
      <c r="G86" s="41">
        <v>20.280774064369769</v>
      </c>
      <c r="H86" s="41">
        <v>13.682319197591655</v>
      </c>
      <c r="I86" s="42">
        <v>42806.336999000392</v>
      </c>
      <c r="J86" s="26"/>
    </row>
    <row r="87" spans="2:10" ht="23.25" x14ac:dyDescent="0.45">
      <c r="B87" s="43" t="s">
        <v>61</v>
      </c>
      <c r="C87" s="14" t="s">
        <v>62</v>
      </c>
      <c r="D87" s="40">
        <v>2.0083423437424077</v>
      </c>
      <c r="E87" s="41">
        <v>7.1349233190872541</v>
      </c>
      <c r="F87" s="41">
        <v>11.003154944169758</v>
      </c>
      <c r="G87" s="41">
        <v>25.101393426084382</v>
      </c>
      <c r="H87" s="41">
        <v>54.752185966916187</v>
      </c>
      <c r="I87" s="42">
        <v>5348.7323680000009</v>
      </c>
      <c r="J87" s="26"/>
    </row>
    <row r="88" spans="2:10" ht="23.25" x14ac:dyDescent="0.45">
      <c r="B88" s="13"/>
      <c r="C88" s="14" t="s">
        <v>63</v>
      </c>
      <c r="D88" s="40">
        <v>0.26425790748382316</v>
      </c>
      <c r="E88" s="41">
        <v>11.308005586599638</v>
      </c>
      <c r="F88" s="41">
        <v>39.667507995906334</v>
      </c>
      <c r="G88" s="41">
        <v>36.62436223627131</v>
      </c>
      <c r="H88" s="41">
        <v>12.135866273739065</v>
      </c>
      <c r="I88" s="42">
        <v>1125.1072969999987</v>
      </c>
      <c r="J88" s="26"/>
    </row>
    <row r="89" spans="2:10" x14ac:dyDescent="0.45">
      <c r="B89" s="13"/>
      <c r="C89" s="14" t="s">
        <v>64</v>
      </c>
      <c r="D89" s="40">
        <v>3.6621911509557643</v>
      </c>
      <c r="E89" s="41">
        <v>22.040309143103066</v>
      </c>
      <c r="F89" s="41">
        <v>31.841362654655935</v>
      </c>
      <c r="G89" s="41">
        <v>30.236120202221791</v>
      </c>
      <c r="H89" s="41">
        <v>12.2200168490634</v>
      </c>
      <c r="I89" s="42">
        <v>1852.4353100000008</v>
      </c>
      <c r="J89" s="26"/>
    </row>
    <row r="90" spans="2:10" ht="23.25" x14ac:dyDescent="0.45">
      <c r="B90" s="13"/>
      <c r="C90" s="14" t="s">
        <v>65</v>
      </c>
      <c r="D90" s="40">
        <v>5.5930823422416127</v>
      </c>
      <c r="E90" s="41">
        <v>25.30957265822596</v>
      </c>
      <c r="F90" s="41">
        <v>25.291381415151488</v>
      </c>
      <c r="G90" s="41">
        <v>32.839697321548272</v>
      </c>
      <c r="H90" s="41">
        <v>10.966266262832763</v>
      </c>
      <c r="I90" s="42">
        <v>1539.3780339999976</v>
      </c>
      <c r="J90" s="26"/>
    </row>
    <row r="91" spans="2:10" ht="23.25" x14ac:dyDescent="0.45">
      <c r="B91" s="13"/>
      <c r="C91" s="14" t="s">
        <v>66</v>
      </c>
      <c r="D91" s="40">
        <v>4.8222965082354365</v>
      </c>
      <c r="E91" s="41">
        <v>30.633698941429973</v>
      </c>
      <c r="F91" s="41">
        <v>29.785103241076285</v>
      </c>
      <c r="G91" s="41">
        <v>18.669116630598946</v>
      </c>
      <c r="H91" s="41">
        <v>16.089784678659466</v>
      </c>
      <c r="I91" s="42">
        <v>2673.1256109999968</v>
      </c>
      <c r="J91" s="26"/>
    </row>
    <row r="92" spans="2:10" ht="23.25" x14ac:dyDescent="0.45">
      <c r="B92" s="13"/>
      <c r="C92" s="14" t="s">
        <v>67</v>
      </c>
      <c r="D92" s="40">
        <v>5.9595317991046084</v>
      </c>
      <c r="E92" s="41">
        <v>26.914115567145259</v>
      </c>
      <c r="F92" s="41">
        <v>38.697140959488664</v>
      </c>
      <c r="G92" s="41">
        <v>18.943585730872254</v>
      </c>
      <c r="H92" s="41">
        <v>9.4856259433891328</v>
      </c>
      <c r="I92" s="42">
        <v>1610.7225070000011</v>
      </c>
      <c r="J92" s="26"/>
    </row>
    <row r="93" spans="2:10" ht="34.9" x14ac:dyDescent="0.45">
      <c r="B93" s="13"/>
      <c r="C93" s="14" t="s">
        <v>68</v>
      </c>
      <c r="D93" s="40">
        <v>33.349555613152674</v>
      </c>
      <c r="E93" s="41">
        <v>26.862138373783885</v>
      </c>
      <c r="F93" s="41">
        <v>16.259244354909256</v>
      </c>
      <c r="G93" s="41">
        <v>13.922515476598075</v>
      </c>
      <c r="H93" s="41">
        <v>9.6065461815559754</v>
      </c>
      <c r="I93" s="42">
        <v>2742.9128640000026</v>
      </c>
      <c r="J93" s="26"/>
    </row>
    <row r="94" spans="2:10" x14ac:dyDescent="0.45">
      <c r="B94" s="13"/>
      <c r="C94" s="14" t="s">
        <v>69</v>
      </c>
      <c r="D94" s="40">
        <v>20.260403604449433</v>
      </c>
      <c r="E94" s="41">
        <v>24.291231829047128</v>
      </c>
      <c r="F94" s="41">
        <v>20.834426538928447</v>
      </c>
      <c r="G94" s="41">
        <v>17.416517907700513</v>
      </c>
      <c r="H94" s="41">
        <v>17.197420119874486</v>
      </c>
      <c r="I94" s="42">
        <v>892.1126129999999</v>
      </c>
      <c r="J94" s="26"/>
    </row>
    <row r="95" spans="2:10" ht="34.9" x14ac:dyDescent="0.45">
      <c r="B95" s="13"/>
      <c r="C95" s="14" t="s">
        <v>70</v>
      </c>
      <c r="D95" s="40">
        <v>44.455132626318459</v>
      </c>
      <c r="E95" s="41">
        <v>23.372983105406288</v>
      </c>
      <c r="F95" s="41">
        <v>17.969302085069479</v>
      </c>
      <c r="G95" s="41">
        <v>9.0212901276457877</v>
      </c>
      <c r="H95" s="41">
        <v>5.181292055559851</v>
      </c>
      <c r="I95" s="42">
        <v>1624.221779000002</v>
      </c>
      <c r="J95" s="26"/>
    </row>
    <row r="96" spans="2:10" ht="23.25" x14ac:dyDescent="0.45">
      <c r="B96" s="13"/>
      <c r="C96" s="14" t="s">
        <v>71</v>
      </c>
      <c r="D96" s="40">
        <v>27.547047112570432</v>
      </c>
      <c r="E96" s="41">
        <v>20.12831591610777</v>
      </c>
      <c r="F96" s="41">
        <v>13.987257230099333</v>
      </c>
      <c r="G96" s="41">
        <v>8.9584805064612087</v>
      </c>
      <c r="H96" s="41">
        <v>29.378899234761516</v>
      </c>
      <c r="I96" s="42">
        <v>2727.7114999999922</v>
      </c>
      <c r="J96" s="26"/>
    </row>
    <row r="97" spans="2:10" ht="23.25" x14ac:dyDescent="0.45">
      <c r="B97" s="13"/>
      <c r="C97" s="14" t="s">
        <v>72</v>
      </c>
      <c r="D97" s="40">
        <v>12.909432970335274</v>
      </c>
      <c r="E97" s="41">
        <v>24.927160325185042</v>
      </c>
      <c r="F97" s="41">
        <v>21.921794184329574</v>
      </c>
      <c r="G97" s="41">
        <v>30.159858467110563</v>
      </c>
      <c r="H97" s="41">
        <v>10.081754053039621</v>
      </c>
      <c r="I97" s="42">
        <v>2724.1187649999983</v>
      </c>
      <c r="J97" s="26"/>
    </row>
    <row r="98" spans="2:10" ht="23.25" x14ac:dyDescent="0.45">
      <c r="B98" s="13"/>
      <c r="C98" s="14" t="s">
        <v>73</v>
      </c>
      <c r="D98" s="40">
        <v>12.689696700795697</v>
      </c>
      <c r="E98" s="41">
        <v>22.252216482269404</v>
      </c>
      <c r="F98" s="41">
        <v>19.139341981699161</v>
      </c>
      <c r="G98" s="41">
        <v>19.763192613681625</v>
      </c>
      <c r="H98" s="41">
        <v>26.155552221554199</v>
      </c>
      <c r="I98" s="42">
        <v>2589.5410169999977</v>
      </c>
      <c r="J98" s="26"/>
    </row>
    <row r="99" spans="2:10" x14ac:dyDescent="0.45">
      <c r="B99" s="13"/>
      <c r="C99" s="14" t="s">
        <v>74</v>
      </c>
      <c r="D99" s="40">
        <v>29.057816593174874</v>
      </c>
      <c r="E99" s="41">
        <v>15.527809276707691</v>
      </c>
      <c r="F99" s="41">
        <v>13.096834138306962</v>
      </c>
      <c r="G99" s="41">
        <v>17.882859886705109</v>
      </c>
      <c r="H99" s="41">
        <v>24.434680105105425</v>
      </c>
      <c r="I99" s="42">
        <v>2058.0055389999984</v>
      </c>
      <c r="J99" s="26"/>
    </row>
    <row r="100" spans="2:10" x14ac:dyDescent="0.45">
      <c r="B100" s="13"/>
      <c r="C100" s="14" t="s">
        <v>75</v>
      </c>
      <c r="D100" s="40">
        <v>21.811986655613254</v>
      </c>
      <c r="E100" s="41">
        <v>23.611311639380535</v>
      </c>
      <c r="F100" s="41">
        <v>27.674984238813359</v>
      </c>
      <c r="G100" s="41">
        <v>16.767874808936984</v>
      </c>
      <c r="H100" s="41">
        <v>10.133842657256066</v>
      </c>
      <c r="I100" s="42">
        <v>3340.5098879999932</v>
      </c>
      <c r="J100" s="26"/>
    </row>
    <row r="101" spans="2:10" x14ac:dyDescent="0.45">
      <c r="B101" s="13"/>
      <c r="C101" s="14" t="s">
        <v>76</v>
      </c>
      <c r="D101" s="40">
        <v>31.771772889943112</v>
      </c>
      <c r="E101" s="41">
        <v>19.387196340856669</v>
      </c>
      <c r="F101" s="41">
        <v>11.409266686927669</v>
      </c>
      <c r="G101" s="41">
        <v>21.194293026632156</v>
      </c>
      <c r="H101" s="41">
        <v>16.237471055640217</v>
      </c>
      <c r="I101" s="42">
        <v>991.80592500000171</v>
      </c>
      <c r="J101" s="26"/>
    </row>
    <row r="102" spans="2:10" x14ac:dyDescent="0.45">
      <c r="B102" s="13"/>
      <c r="C102" s="14" t="s">
        <v>77</v>
      </c>
      <c r="D102" s="40">
        <v>44.808283063060088</v>
      </c>
      <c r="E102" s="41">
        <v>18.296086870731489</v>
      </c>
      <c r="F102" s="41">
        <v>12.176479011379774</v>
      </c>
      <c r="G102" s="41">
        <v>9.6970145676271802</v>
      </c>
      <c r="H102" s="41">
        <v>15.02213648720152</v>
      </c>
      <c r="I102" s="42">
        <v>688.56498599999952</v>
      </c>
      <c r="J102" s="26"/>
    </row>
    <row r="103" spans="2:10" ht="34.9" x14ac:dyDescent="0.45">
      <c r="B103" s="13"/>
      <c r="C103" s="14" t="s">
        <v>78</v>
      </c>
      <c r="D103" s="40">
        <v>41.109533963126701</v>
      </c>
      <c r="E103" s="41">
        <v>18.193811814343288</v>
      </c>
      <c r="F103" s="41">
        <v>10.34758213423061</v>
      </c>
      <c r="G103" s="41">
        <v>16.479404730993465</v>
      </c>
      <c r="H103" s="41">
        <v>13.86966735730611</v>
      </c>
      <c r="I103" s="42">
        <v>3804.5468099999939</v>
      </c>
      <c r="J103" s="26"/>
    </row>
    <row r="104" spans="2:10" x14ac:dyDescent="0.45">
      <c r="B104" s="13"/>
      <c r="C104" s="14" t="s">
        <v>79</v>
      </c>
      <c r="D104" s="40">
        <v>51.275162016913747</v>
      </c>
      <c r="E104" s="41">
        <v>19.659091330045626</v>
      </c>
      <c r="F104" s="41">
        <v>19.563082710077193</v>
      </c>
      <c r="G104" s="41">
        <v>6.4619559528745532</v>
      </c>
      <c r="H104" s="41">
        <v>3.0407079900888689</v>
      </c>
      <c r="I104" s="42">
        <v>1839.9733279999989</v>
      </c>
      <c r="J104" s="26"/>
    </row>
    <row r="105" spans="2:10" x14ac:dyDescent="0.45">
      <c r="B105" s="13"/>
      <c r="C105" s="14" t="s">
        <v>80</v>
      </c>
      <c r="D105" s="40">
        <v>27.736630422079852</v>
      </c>
      <c r="E105" s="41">
        <v>28.142380964664433</v>
      </c>
      <c r="F105" s="41">
        <v>26.16349986646081</v>
      </c>
      <c r="G105" s="41">
        <v>7.6796951831353777</v>
      </c>
      <c r="H105" s="41">
        <v>10.277793563659516</v>
      </c>
      <c r="I105" s="42">
        <v>1993.5007230000003</v>
      </c>
      <c r="J105" s="26"/>
    </row>
    <row r="106" spans="2:10" x14ac:dyDescent="0.45">
      <c r="B106" s="13"/>
      <c r="C106" s="14" t="s">
        <v>81</v>
      </c>
      <c r="D106" s="40">
        <v>16.568570112658055</v>
      </c>
      <c r="E106" s="41">
        <v>17.290798634506334</v>
      </c>
      <c r="F106" s="41">
        <v>17.264603955876709</v>
      </c>
      <c r="G106" s="41">
        <v>23.540341539121972</v>
      </c>
      <c r="H106" s="41">
        <v>25.335685757836824</v>
      </c>
      <c r="I106" s="42">
        <v>1686.8197020000016</v>
      </c>
      <c r="J106" s="26"/>
    </row>
    <row r="107" spans="2:10" x14ac:dyDescent="0.45">
      <c r="B107" s="13"/>
      <c r="C107" s="14" t="s">
        <v>82</v>
      </c>
      <c r="D107" s="40">
        <v>12.614512414568482</v>
      </c>
      <c r="E107" s="41">
        <v>11.590260548356348</v>
      </c>
      <c r="F107" s="41">
        <v>14.348566944890731</v>
      </c>
      <c r="G107" s="41">
        <v>18.267574223525671</v>
      </c>
      <c r="H107" s="41">
        <v>43.179085868658753</v>
      </c>
      <c r="I107" s="42">
        <v>1605.2640510000008</v>
      </c>
      <c r="J107" s="26"/>
    </row>
    <row r="108" spans="2:10" x14ac:dyDescent="0.45">
      <c r="B108" s="13"/>
      <c r="C108" s="14" t="s">
        <v>83</v>
      </c>
      <c r="D108" s="40">
        <v>14.279961107781252</v>
      </c>
      <c r="E108" s="41">
        <v>15.120824855890961</v>
      </c>
      <c r="F108" s="41">
        <v>22.770403494410598</v>
      </c>
      <c r="G108" s="41">
        <v>36.839401487259778</v>
      </c>
      <c r="H108" s="41">
        <v>10.989409054657465</v>
      </c>
      <c r="I108" s="42">
        <v>2443.5612839999985</v>
      </c>
      <c r="J108" s="26"/>
    </row>
    <row r="109" spans="2:10" ht="14.65" thickBot="1" x14ac:dyDescent="0.5">
      <c r="B109" s="44" t="s">
        <v>51</v>
      </c>
      <c r="C109" s="24" t="s">
        <v>57</v>
      </c>
      <c r="D109" s="45">
        <v>19.999034615018818</v>
      </c>
      <c r="E109" s="46">
        <v>20.009943033678255</v>
      </c>
      <c r="F109" s="46">
        <v>19.989949286732838</v>
      </c>
      <c r="G109" s="46">
        <v>20.000154089108058</v>
      </c>
      <c r="H109" s="46">
        <v>20.000918975460952</v>
      </c>
      <c r="I109" s="47">
        <v>47902.671901000511</v>
      </c>
      <c r="J109" s="26"/>
    </row>
    <row r="112" spans="2:10" ht="14.65" thickBot="1" x14ac:dyDescent="0.5"/>
    <row r="113" spans="1:17" ht="14.65" thickBot="1" x14ac:dyDescent="0.5">
      <c r="A113" s="48" t="s">
        <v>84</v>
      </c>
      <c r="B113" s="29" t="s">
        <v>50</v>
      </c>
      <c r="C113" s="30"/>
      <c r="D113" s="30"/>
      <c r="E113" s="30"/>
      <c r="F113" s="31"/>
      <c r="G113" s="49" t="s">
        <v>85</v>
      </c>
      <c r="H113" s="30"/>
      <c r="I113" s="30"/>
      <c r="J113" s="30"/>
      <c r="K113" s="31"/>
      <c r="L113" s="50" t="s">
        <v>86</v>
      </c>
      <c r="M113" s="30"/>
      <c r="N113" s="30"/>
      <c r="O113" s="30"/>
      <c r="P113" s="51"/>
      <c r="Q113" s="26"/>
    </row>
    <row r="114" spans="1:17" ht="14.65" thickBot="1" x14ac:dyDescent="0.5">
      <c r="A114" s="52"/>
      <c r="B114" s="34" t="s">
        <v>52</v>
      </c>
      <c r="C114" s="35" t="s">
        <v>53</v>
      </c>
      <c r="D114" s="35" t="s">
        <v>54</v>
      </c>
      <c r="E114" s="35" t="s">
        <v>55</v>
      </c>
      <c r="F114" s="35" t="s">
        <v>56</v>
      </c>
      <c r="G114" s="35" t="s">
        <v>52</v>
      </c>
      <c r="H114" s="35" t="s">
        <v>53</v>
      </c>
      <c r="I114" s="35" t="s">
        <v>54</v>
      </c>
      <c r="J114" s="35" t="s">
        <v>55</v>
      </c>
      <c r="K114" s="35" t="s">
        <v>56</v>
      </c>
      <c r="L114" s="35" t="s">
        <v>52</v>
      </c>
      <c r="M114" s="35" t="s">
        <v>53</v>
      </c>
      <c r="N114" s="35" t="s">
        <v>54</v>
      </c>
      <c r="O114" s="35" t="s">
        <v>55</v>
      </c>
      <c r="P114" s="36" t="s">
        <v>56</v>
      </c>
      <c r="Q114" s="26"/>
    </row>
    <row r="115" spans="1:17" ht="34.9" x14ac:dyDescent="0.45">
      <c r="A115" s="53" t="s">
        <v>87</v>
      </c>
      <c r="B115" s="54">
        <v>0</v>
      </c>
      <c r="C115" s="55">
        <v>0</v>
      </c>
      <c r="D115" s="55">
        <v>2.76047941318603E-4</v>
      </c>
      <c r="E115" s="55">
        <v>7.1813734019063394E-3</v>
      </c>
      <c r="F115" s="55">
        <v>8.839288291868802E-2</v>
      </c>
      <c r="G115" s="55">
        <v>3.2381301841099535E-3</v>
      </c>
      <c r="H115" s="55">
        <v>2.8831855090746196E-3</v>
      </c>
      <c r="I115" s="55">
        <v>2.7306850235600755E-2</v>
      </c>
      <c r="J115" s="55">
        <v>6.9218946931806732E-2</v>
      </c>
      <c r="K115" s="55">
        <v>0.25047367605098053</v>
      </c>
      <c r="L115" s="55">
        <v>0</v>
      </c>
      <c r="M115" s="55">
        <v>0</v>
      </c>
      <c r="N115" s="55">
        <v>3.0583631060690465E-4</v>
      </c>
      <c r="O115" s="55">
        <v>3.2809186908449388E-3</v>
      </c>
      <c r="P115" s="56">
        <v>6.3759781823235218E-2</v>
      </c>
      <c r="Q115" s="26"/>
    </row>
    <row r="116" spans="1:17" ht="34.9" x14ac:dyDescent="0.45">
      <c r="A116" s="57" t="s">
        <v>88</v>
      </c>
      <c r="B116" s="58">
        <v>0</v>
      </c>
      <c r="C116" s="59">
        <v>5.0742684304317803E-3</v>
      </c>
      <c r="D116" s="59">
        <v>9.7151545891680496E-3</v>
      </c>
      <c r="E116" s="59">
        <v>1.5773291957075098E-2</v>
      </c>
      <c r="F116" s="59">
        <v>0.11884466604403283</v>
      </c>
      <c r="G116" s="59">
        <v>1.3652229699947204E-2</v>
      </c>
      <c r="H116" s="59">
        <v>6.7110605190295144E-2</v>
      </c>
      <c r="I116" s="59">
        <v>0.14431673236731571</v>
      </c>
      <c r="J116" s="59">
        <v>0.237780495869096</v>
      </c>
      <c r="K116" s="59">
        <v>0.29281090651605751</v>
      </c>
      <c r="L116" s="59">
        <v>0</v>
      </c>
      <c r="M116" s="59">
        <v>3.8972948749813664E-3</v>
      </c>
      <c r="N116" s="59">
        <v>6.5028622999198102E-3</v>
      </c>
      <c r="O116" s="59">
        <v>1.5806196172504079E-2</v>
      </c>
      <c r="P116" s="60">
        <v>5.0981621631022975E-2</v>
      </c>
      <c r="Q116" s="26"/>
    </row>
    <row r="117" spans="1:17" ht="34.9" x14ac:dyDescent="0.45">
      <c r="A117" s="57" t="s">
        <v>89</v>
      </c>
      <c r="B117" s="58">
        <v>0</v>
      </c>
      <c r="C117" s="59">
        <v>1.3172830621875219E-4</v>
      </c>
      <c r="D117" s="59">
        <v>5.0211834429287399E-3</v>
      </c>
      <c r="E117" s="59">
        <v>1.4635145667125647E-2</v>
      </c>
      <c r="F117" s="59">
        <v>4.6828488341505776E-2</v>
      </c>
      <c r="G117" s="59">
        <v>3.1118872118832706E-2</v>
      </c>
      <c r="H117" s="59">
        <v>5.7264967894514442E-2</v>
      </c>
      <c r="I117" s="59">
        <v>9.524770924627439E-2</v>
      </c>
      <c r="J117" s="59">
        <v>8.1905870951800422E-2</v>
      </c>
      <c r="K117" s="59">
        <v>5.0369523883721082E-2</v>
      </c>
      <c r="L117" s="59">
        <v>0</v>
      </c>
      <c r="M117" s="59">
        <v>0</v>
      </c>
      <c r="N117" s="59">
        <v>4.7710014027089204E-3</v>
      </c>
      <c r="O117" s="59">
        <v>7.9108032129204045E-3</v>
      </c>
      <c r="P117" s="60">
        <v>2.3444640945347078E-2</v>
      </c>
      <c r="Q117" s="26"/>
    </row>
    <row r="118" spans="1:17" ht="34.9" x14ac:dyDescent="0.45">
      <c r="A118" s="57" t="s">
        <v>90</v>
      </c>
      <c r="B118" s="58">
        <v>3.6276576953298816E-3</v>
      </c>
      <c r="C118" s="59">
        <v>8.250776251325509E-2</v>
      </c>
      <c r="D118" s="59">
        <v>0.13690680812192207</v>
      </c>
      <c r="E118" s="59">
        <v>0.23112099724539217</v>
      </c>
      <c r="F118" s="59">
        <v>0.37616300920005191</v>
      </c>
      <c r="G118" s="59">
        <v>0.38783241341951619</v>
      </c>
      <c r="H118" s="59">
        <v>0.49509811751356131</v>
      </c>
      <c r="I118" s="59">
        <v>0.4891205107802985</v>
      </c>
      <c r="J118" s="59">
        <v>0.46825527022544428</v>
      </c>
      <c r="K118" s="59">
        <v>0.27448950881235756</v>
      </c>
      <c r="L118" s="59">
        <v>2.2084517258948231E-3</v>
      </c>
      <c r="M118" s="59">
        <v>6.4064126625739959E-2</v>
      </c>
      <c r="N118" s="59">
        <v>0.12268259618309828</v>
      </c>
      <c r="O118" s="59">
        <v>0.18439989433570056</v>
      </c>
      <c r="P118" s="60">
        <v>0.30193471138105205</v>
      </c>
      <c r="Q118" s="26"/>
    </row>
    <row r="119" spans="1:17" ht="34.9" x14ac:dyDescent="0.45">
      <c r="A119" s="57" t="s">
        <v>91</v>
      </c>
      <c r="B119" s="58">
        <v>4.7161025483568236E-2</v>
      </c>
      <c r="C119" s="59">
        <v>5.3094572519789648E-2</v>
      </c>
      <c r="D119" s="59">
        <v>4.6973679766505898E-2</v>
      </c>
      <c r="E119" s="59">
        <v>4.52854453915571E-2</v>
      </c>
      <c r="F119" s="59">
        <v>2.0177458578531995E-2</v>
      </c>
      <c r="G119" s="59">
        <v>5.4161362896846608E-2</v>
      </c>
      <c r="H119" s="59">
        <v>4.3776786880215218E-2</v>
      </c>
      <c r="I119" s="59">
        <v>1.4433373363110603E-2</v>
      </c>
      <c r="J119" s="59">
        <v>1.8753444869911488E-2</v>
      </c>
      <c r="K119" s="59">
        <v>2.129313211699373E-2</v>
      </c>
      <c r="L119" s="59">
        <v>4.3716837527280353E-2</v>
      </c>
      <c r="M119" s="59">
        <v>5.3612752178551278E-2</v>
      </c>
      <c r="N119" s="59">
        <v>4.8039733054049627E-2</v>
      </c>
      <c r="O119" s="59">
        <v>5.0420936477437048E-2</v>
      </c>
      <c r="P119" s="60">
        <v>2.3888871736729253E-2</v>
      </c>
      <c r="Q119" s="26"/>
    </row>
    <row r="120" spans="1:17" ht="34.9" x14ac:dyDescent="0.45">
      <c r="A120" s="57" t="s">
        <v>92</v>
      </c>
      <c r="B120" s="58">
        <v>3.3098679481307187E-2</v>
      </c>
      <c r="C120" s="59">
        <v>8.5134318713901203E-2</v>
      </c>
      <c r="D120" s="59">
        <v>0.10514875833272909</v>
      </c>
      <c r="E120" s="59">
        <v>0.16338900127033626</v>
      </c>
      <c r="F120" s="59">
        <v>0.18131368335408549</v>
      </c>
      <c r="G120" s="59">
        <v>7.4790622735227741E-2</v>
      </c>
      <c r="H120" s="59">
        <v>0.13641558156865605</v>
      </c>
      <c r="I120" s="59">
        <v>0.16106295869288476</v>
      </c>
      <c r="J120" s="59">
        <v>8.857859297594195E-2</v>
      </c>
      <c r="K120" s="59">
        <v>8.8297884915596481E-2</v>
      </c>
      <c r="L120" s="59">
        <v>3.1017058035664194E-2</v>
      </c>
      <c r="M120" s="59">
        <v>7.8293421722784265E-2</v>
      </c>
      <c r="N120" s="59">
        <v>0.10388436475766442</v>
      </c>
      <c r="O120" s="59">
        <v>0.13360560011437103</v>
      </c>
      <c r="P120" s="60">
        <v>0.22425957543813949</v>
      </c>
      <c r="Q120" s="26"/>
    </row>
    <row r="121" spans="1:17" ht="34.9" x14ac:dyDescent="0.45">
      <c r="A121" s="57" t="s">
        <v>93</v>
      </c>
      <c r="B121" s="58">
        <v>0.24100247363014152</v>
      </c>
      <c r="C121" s="59">
        <v>0.15355724482658709</v>
      </c>
      <c r="D121" s="59">
        <v>0.12967415023332593</v>
      </c>
      <c r="E121" s="59">
        <v>0.13827532419805411</v>
      </c>
      <c r="F121" s="59">
        <v>6.4628369787152584E-2</v>
      </c>
      <c r="G121" s="59">
        <v>0.16156435644643014</v>
      </c>
      <c r="H121" s="59">
        <v>0.12979306801409296</v>
      </c>
      <c r="I121" s="59">
        <v>5.515068203810411E-2</v>
      </c>
      <c r="J121" s="59">
        <v>2.7072445603800802E-2</v>
      </c>
      <c r="K121" s="59">
        <v>1.0394478724713148E-2</v>
      </c>
      <c r="L121" s="59">
        <v>0.24885235497476116</v>
      </c>
      <c r="M121" s="59">
        <v>0.1696853712308431</v>
      </c>
      <c r="N121" s="59">
        <v>0.12993899568609102</v>
      </c>
      <c r="O121" s="59">
        <v>0.12183904984480687</v>
      </c>
      <c r="P121" s="60">
        <v>9.7628401185979111E-2</v>
      </c>
      <c r="Q121" s="26"/>
    </row>
    <row r="122" spans="1:17" ht="34.9" x14ac:dyDescent="0.45">
      <c r="A122" s="57" t="s">
        <v>94</v>
      </c>
      <c r="B122" s="58">
        <v>1.8618374985453337E-2</v>
      </c>
      <c r="C122" s="59">
        <v>4.4493227694010498E-2</v>
      </c>
      <c r="D122" s="59">
        <v>7.13398564150593E-2</v>
      </c>
      <c r="E122" s="59">
        <v>6.9994997864089623E-2</v>
      </c>
      <c r="F122" s="59">
        <v>2.5519056770822158E-2</v>
      </c>
      <c r="G122" s="59">
        <v>1.2611457415551931E-2</v>
      </c>
      <c r="H122" s="59">
        <v>4.4001450734765983E-3</v>
      </c>
      <c r="I122" s="59">
        <v>2.0393965366437925E-3</v>
      </c>
      <c r="J122" s="59">
        <v>3.9637037260543354E-3</v>
      </c>
      <c r="K122" s="59">
        <v>3.1673953386619036E-3</v>
      </c>
      <c r="L122" s="59">
        <v>1.7275590095574285E-2</v>
      </c>
      <c r="M122" s="59">
        <v>3.4101144482901809E-2</v>
      </c>
      <c r="N122" s="59">
        <v>6.9983600946992602E-2</v>
      </c>
      <c r="O122" s="59">
        <v>7.9630939603610437E-2</v>
      </c>
      <c r="P122" s="60">
        <v>5.3933568865526464E-2</v>
      </c>
      <c r="Q122" s="26"/>
    </row>
    <row r="123" spans="1:17" ht="34.9" x14ac:dyDescent="0.45">
      <c r="A123" s="57" t="s">
        <v>95</v>
      </c>
      <c r="B123" s="58">
        <v>0.29169975284845967</v>
      </c>
      <c r="C123" s="59">
        <v>0.30921077343241676</v>
      </c>
      <c r="D123" s="59">
        <v>0.29060749642974221</v>
      </c>
      <c r="E123" s="59">
        <v>0.16412441398347755</v>
      </c>
      <c r="F123" s="59">
        <v>5.6181893625288519E-2</v>
      </c>
      <c r="G123" s="59">
        <v>9.4630913173220935E-2</v>
      </c>
      <c r="H123" s="59">
        <v>4.0876853191170695E-2</v>
      </c>
      <c r="I123" s="59">
        <v>6.3138207426500659E-3</v>
      </c>
      <c r="J123" s="59">
        <v>1.7188827226571667E-3</v>
      </c>
      <c r="K123" s="59">
        <v>0</v>
      </c>
      <c r="L123" s="59">
        <v>0.29643505026971306</v>
      </c>
      <c r="M123" s="59">
        <v>0.3114543126598337</v>
      </c>
      <c r="N123" s="59">
        <v>0.30174313888011434</v>
      </c>
      <c r="O123" s="59">
        <v>0.21903982432446784</v>
      </c>
      <c r="P123" s="60">
        <v>9.8342461276738333E-2</v>
      </c>
      <c r="Q123" s="26"/>
    </row>
    <row r="124" spans="1:17" ht="58.15" x14ac:dyDescent="0.45">
      <c r="A124" s="57" t="s">
        <v>96</v>
      </c>
      <c r="B124" s="58">
        <v>5.1161967769401554E-3</v>
      </c>
      <c r="C124" s="59">
        <v>6.0763884584722257E-3</v>
      </c>
      <c r="D124" s="59">
        <v>8.4653331692619467E-3</v>
      </c>
      <c r="E124" s="59">
        <v>1.8764268178359598E-3</v>
      </c>
      <c r="F124" s="59">
        <v>1.0383387694607833E-3</v>
      </c>
      <c r="G124" s="59">
        <v>4.4254993450703994E-2</v>
      </c>
      <c r="H124" s="59">
        <v>7.2342697654932701E-3</v>
      </c>
      <c r="I124" s="59">
        <v>5.0079659971170717E-3</v>
      </c>
      <c r="J124" s="59">
        <v>4.944405518058783E-4</v>
      </c>
      <c r="K124" s="59">
        <v>5.3879866511094316E-4</v>
      </c>
      <c r="L124" s="59">
        <v>2.5945852056665475E-3</v>
      </c>
      <c r="M124" s="59">
        <v>4.8571859118124909E-3</v>
      </c>
      <c r="N124" s="59">
        <v>7.0410548991590577E-3</v>
      </c>
      <c r="O124" s="59">
        <v>3.6385661499480672E-3</v>
      </c>
      <c r="P124" s="60">
        <v>1.2243646353170796E-4</v>
      </c>
      <c r="Q124" s="26"/>
    </row>
    <row r="125" spans="1:17" ht="69.75" x14ac:dyDescent="0.45">
      <c r="A125" s="57" t="s">
        <v>97</v>
      </c>
      <c r="B125" s="58">
        <v>0.35954613545438302</v>
      </c>
      <c r="C125" s="59">
        <v>0.25947894741277666</v>
      </c>
      <c r="D125" s="59">
        <v>0.19319935240246283</v>
      </c>
      <c r="E125" s="59">
        <v>0.14461435157647562</v>
      </c>
      <c r="F125" s="59">
        <v>1.9337632400312544E-2</v>
      </c>
      <c r="G125" s="59">
        <v>0.12214464845961251</v>
      </c>
      <c r="H125" s="59">
        <v>1.514641939944945E-2</v>
      </c>
      <c r="I125" s="59">
        <v>0</v>
      </c>
      <c r="J125" s="59">
        <v>0</v>
      </c>
      <c r="K125" s="59">
        <v>0</v>
      </c>
      <c r="L125" s="59">
        <v>0.35775364445248842</v>
      </c>
      <c r="M125" s="59">
        <v>0.27865653023592618</v>
      </c>
      <c r="N125" s="59">
        <v>0.20214628122343284</v>
      </c>
      <c r="O125" s="59">
        <v>0.17758127139720448</v>
      </c>
      <c r="P125" s="60">
        <v>5.9745423539654903E-2</v>
      </c>
      <c r="Q125" s="26"/>
    </row>
    <row r="126" spans="1:17" ht="34.9" x14ac:dyDescent="0.45">
      <c r="A126" s="57" t="s">
        <v>98</v>
      </c>
      <c r="B126" s="58">
        <v>1.297036444180483E-4</v>
      </c>
      <c r="C126" s="59">
        <v>1.2407676921405574E-3</v>
      </c>
      <c r="D126" s="59">
        <v>2.6721791555749212E-3</v>
      </c>
      <c r="E126" s="59">
        <v>3.7292306266742824E-3</v>
      </c>
      <c r="F126" s="59">
        <v>1.5745202100671154E-3</v>
      </c>
      <c r="G126" s="59">
        <v>0</v>
      </c>
      <c r="H126" s="59">
        <v>0</v>
      </c>
      <c r="I126" s="59">
        <v>0</v>
      </c>
      <c r="J126" s="59">
        <v>2.2579055716806479E-3</v>
      </c>
      <c r="K126" s="59">
        <v>8.1646949758074124E-3</v>
      </c>
      <c r="L126" s="59">
        <v>1.4642771295736952E-4</v>
      </c>
      <c r="M126" s="59">
        <v>1.3778600766268744E-3</v>
      </c>
      <c r="N126" s="59">
        <v>2.9605343561626913E-3</v>
      </c>
      <c r="O126" s="59">
        <v>2.8459996761843248E-3</v>
      </c>
      <c r="P126" s="60">
        <v>1.9585057130439548E-3</v>
      </c>
      <c r="Q126" s="26"/>
    </row>
    <row r="127" spans="1:17" ht="34.9" x14ac:dyDescent="0.45">
      <c r="A127" s="57" t="s">
        <v>99</v>
      </c>
      <c r="B127" s="58">
        <v>0</v>
      </c>
      <c r="C127" s="59">
        <v>1.2005385976663499E-3</v>
      </c>
      <c r="D127" s="59">
        <v>2.0216413471207252E-3</v>
      </c>
      <c r="E127" s="59">
        <v>3.9289027181153499E-3</v>
      </c>
      <c r="F127" s="59">
        <v>1.8451593536280412E-3</v>
      </c>
      <c r="G127" s="59">
        <v>2.4068326519113658E-3</v>
      </c>
      <c r="H127" s="59">
        <v>0</v>
      </c>
      <c r="I127" s="59">
        <v>0</v>
      </c>
      <c r="J127" s="59">
        <v>0</v>
      </c>
      <c r="K127" s="59">
        <v>1.1632249604749581E-2</v>
      </c>
      <c r="L127" s="59">
        <v>0</v>
      </c>
      <c r="M127" s="59">
        <v>6.6659303536519216E-4</v>
      </c>
      <c r="N127" s="59">
        <v>6.9439596022113589E-4</v>
      </c>
      <c r="O127" s="59">
        <v>4.3731248816075092E-3</v>
      </c>
      <c r="P127" s="60">
        <v>2.7777124057760741E-3</v>
      </c>
      <c r="Q127" s="26"/>
    </row>
    <row r="128" spans="1:17" ht="34.9" x14ac:dyDescent="0.45">
      <c r="A128" s="57" t="s">
        <v>100</v>
      </c>
      <c r="B128" s="58">
        <v>0</v>
      </c>
      <c r="C128" s="59">
        <v>0</v>
      </c>
      <c r="D128" s="59">
        <v>0</v>
      </c>
      <c r="E128" s="59">
        <v>0</v>
      </c>
      <c r="F128" s="59">
        <v>6.5540199886798128E-2</v>
      </c>
      <c r="G128" s="59">
        <v>0</v>
      </c>
      <c r="H128" s="59">
        <v>2.4305164050876398E-3</v>
      </c>
      <c r="I128" s="59">
        <v>2.4835563114041823E-2</v>
      </c>
      <c r="J128" s="59">
        <v>1.2737172801368516E-2</v>
      </c>
      <c r="K128" s="59">
        <v>0.31350710161636275</v>
      </c>
      <c r="L128" s="59">
        <v>0</v>
      </c>
      <c r="M128" s="59">
        <v>0</v>
      </c>
      <c r="N128" s="59">
        <v>0</v>
      </c>
      <c r="O128" s="59">
        <v>0</v>
      </c>
      <c r="P128" s="60">
        <v>3.353040627964924E-2</v>
      </c>
      <c r="Q128" s="26"/>
    </row>
    <row r="129" spans="1:17" ht="34.9" x14ac:dyDescent="0.45">
      <c r="A129" s="57" t="s">
        <v>101</v>
      </c>
      <c r="B129" s="58">
        <v>0</v>
      </c>
      <c r="C129" s="59">
        <v>0</v>
      </c>
      <c r="D129" s="59">
        <v>3.676609956534081E-4</v>
      </c>
      <c r="E129" s="59">
        <v>1.5025938650764768E-3</v>
      </c>
      <c r="F129" s="59">
        <v>4.7286119159334877E-3</v>
      </c>
      <c r="G129" s="59">
        <v>0</v>
      </c>
      <c r="H129" s="59">
        <v>0</v>
      </c>
      <c r="I129" s="59">
        <v>0</v>
      </c>
      <c r="J129" s="59">
        <v>8.7211812917580565E-4</v>
      </c>
      <c r="K129" s="59">
        <v>7.9623132451467869E-3</v>
      </c>
      <c r="L129" s="59">
        <v>0</v>
      </c>
      <c r="M129" s="59">
        <v>0</v>
      </c>
      <c r="N129" s="59">
        <v>4.0733534156272135E-4</v>
      </c>
      <c r="O129" s="59">
        <v>1.7200793199231084E-3</v>
      </c>
      <c r="P129" s="60">
        <v>4.3600373001135371E-3</v>
      </c>
      <c r="Q129" s="26"/>
    </row>
    <row r="130" spans="1:17" ht="46.5" x14ac:dyDescent="0.45">
      <c r="A130" s="57" t="s">
        <v>102</v>
      </c>
      <c r="B130" s="58">
        <v>0</v>
      </c>
      <c r="C130" s="59">
        <v>0</v>
      </c>
      <c r="D130" s="59">
        <v>2.311520815973634E-4</v>
      </c>
      <c r="E130" s="59">
        <v>7.4036379698564215E-4</v>
      </c>
      <c r="F130" s="59">
        <v>3.0790888629692909E-3</v>
      </c>
      <c r="G130" s="59">
        <v>0</v>
      </c>
      <c r="H130" s="59">
        <v>0</v>
      </c>
      <c r="I130" s="59">
        <v>0</v>
      </c>
      <c r="J130" s="59">
        <v>0</v>
      </c>
      <c r="K130" s="59">
        <v>4.3119594838369069E-3</v>
      </c>
      <c r="L130" s="59">
        <v>0</v>
      </c>
      <c r="M130" s="59">
        <v>0</v>
      </c>
      <c r="N130" s="59">
        <v>2.5609573281783915E-4</v>
      </c>
      <c r="O130" s="59">
        <v>8.4752406223217373E-4</v>
      </c>
      <c r="P130" s="60">
        <v>3.0098414059626798E-3</v>
      </c>
      <c r="Q130" s="26"/>
    </row>
    <row r="131" spans="1:17" ht="46.5" x14ac:dyDescent="0.45">
      <c r="A131" s="57" t="s">
        <v>103</v>
      </c>
      <c r="B131" s="58">
        <v>0</v>
      </c>
      <c r="C131" s="59">
        <v>2.2164004772775911E-4</v>
      </c>
      <c r="D131" s="59">
        <v>1.8822593158404153E-3</v>
      </c>
      <c r="E131" s="59">
        <v>1.4568024347636592E-3</v>
      </c>
      <c r="F131" s="59">
        <v>8.5378681127298069E-3</v>
      </c>
      <c r="G131" s="59">
        <v>0</v>
      </c>
      <c r="H131" s="59">
        <v>2.80579026274077E-3</v>
      </c>
      <c r="I131" s="59">
        <v>2.7725348577451897E-3</v>
      </c>
      <c r="J131" s="59">
        <v>5.2436922001381451E-3</v>
      </c>
      <c r="K131" s="59">
        <v>5.540935758458895E-3</v>
      </c>
      <c r="L131" s="59">
        <v>0</v>
      </c>
      <c r="M131" s="59">
        <v>9.051248065785445E-5</v>
      </c>
      <c r="N131" s="59">
        <v>1.8200476815606742E-3</v>
      </c>
      <c r="O131" s="59">
        <v>1.814493037948817E-3</v>
      </c>
      <c r="P131" s="60">
        <v>7.9695704831778021E-3</v>
      </c>
      <c r="Q131" s="26"/>
    </row>
    <row r="132" spans="1:17" ht="34.9" x14ac:dyDescent="0.45">
      <c r="A132" s="57" t="s">
        <v>104</v>
      </c>
      <c r="B132" s="58">
        <v>4.8206935968318565E-3</v>
      </c>
      <c r="C132" s="59">
        <v>1.6052287388013477E-2</v>
      </c>
      <c r="D132" s="59">
        <v>2.6235940717690916E-2</v>
      </c>
      <c r="E132" s="59">
        <v>2.9425280024607751E-2</v>
      </c>
      <c r="F132" s="59">
        <v>6.4173808148077729E-2</v>
      </c>
      <c r="G132" s="59">
        <v>5.653712926797028E-3</v>
      </c>
      <c r="H132" s="59">
        <v>3.6464001826828948E-2</v>
      </c>
      <c r="I132" s="59">
        <v>2.0365611418988957E-2</v>
      </c>
      <c r="J132" s="59">
        <v>5.5676061447540608E-2</v>
      </c>
      <c r="K132" s="59">
        <v>8.6337013791054323E-2</v>
      </c>
      <c r="L132" s="59">
        <v>4.7805231448751276E-3</v>
      </c>
      <c r="M132" s="59">
        <v>1.4773919549795645E-2</v>
      </c>
      <c r="N132" s="59">
        <v>2.3936539936783553E-2</v>
      </c>
      <c r="O132" s="59">
        <v>2.9570711205125617E-2</v>
      </c>
      <c r="P132" s="60">
        <v>6.0787616007663726E-2</v>
      </c>
      <c r="Q132" s="26"/>
    </row>
    <row r="133" spans="1:17" ht="34.9" x14ac:dyDescent="0.45">
      <c r="A133" s="57" t="s">
        <v>105</v>
      </c>
      <c r="B133" s="58">
        <v>5.5168103637845509E-2</v>
      </c>
      <c r="C133" s="59">
        <v>0.1265624620929281</v>
      </c>
      <c r="D133" s="59">
        <v>0.18059306643443057</v>
      </c>
      <c r="E133" s="59">
        <v>0.19592496864575545</v>
      </c>
      <c r="F133" s="59">
        <v>0.14663942561028137</v>
      </c>
      <c r="G133" s="59">
        <v>8.5598848128366392E-2</v>
      </c>
      <c r="H133" s="59">
        <v>9.5156176122676683E-2</v>
      </c>
      <c r="I133" s="59">
        <v>0.13149158305851938</v>
      </c>
      <c r="J133" s="59">
        <v>0.11251991964342893</v>
      </c>
      <c r="K133" s="59">
        <v>8.9547844661654857E-2</v>
      </c>
      <c r="L133" s="59">
        <v>4.7803060973464179E-2</v>
      </c>
      <c r="M133" s="59">
        <v>0.12728869195090328</v>
      </c>
      <c r="N133" s="59">
        <v>0.15818381517739075</v>
      </c>
      <c r="O133" s="59">
        <v>0.21237202699774552</v>
      </c>
      <c r="P133" s="60">
        <v>0.18197578031328548</v>
      </c>
      <c r="Q133" s="26"/>
    </row>
    <row r="134" spans="1:17" ht="34.9" x14ac:dyDescent="0.45">
      <c r="A134" s="57" t="s">
        <v>106</v>
      </c>
      <c r="B134" s="58">
        <v>8.8223225173124451E-4</v>
      </c>
      <c r="C134" s="59">
        <v>2.060153078359861E-3</v>
      </c>
      <c r="D134" s="59">
        <v>8.1222787982250817E-3</v>
      </c>
      <c r="E134" s="59">
        <v>3.136226009555221E-3</v>
      </c>
      <c r="F134" s="59">
        <v>5.86553911102665E-3</v>
      </c>
      <c r="G134" s="59">
        <v>0</v>
      </c>
      <c r="H134" s="59">
        <v>0</v>
      </c>
      <c r="I134" s="59">
        <v>1.1103557584962823E-2</v>
      </c>
      <c r="J134" s="59">
        <v>0</v>
      </c>
      <c r="K134" s="59">
        <v>1.45954899020345E-3</v>
      </c>
      <c r="L134" s="59">
        <v>0</v>
      </c>
      <c r="M134" s="59">
        <v>2.5597621937802429E-3</v>
      </c>
      <c r="N134" s="59">
        <v>6.0996753160094752E-3</v>
      </c>
      <c r="O134" s="59">
        <v>5.9402973084526859E-3</v>
      </c>
      <c r="P134" s="60">
        <v>6.2018685448487461E-3</v>
      </c>
      <c r="Q134" s="26"/>
    </row>
    <row r="135" spans="1:17" ht="23.25" x14ac:dyDescent="0.45">
      <c r="A135" s="57" t="s">
        <v>107</v>
      </c>
      <c r="B135" s="58">
        <v>0</v>
      </c>
      <c r="C135" s="59">
        <v>1.0796792260386143E-3</v>
      </c>
      <c r="D135" s="59">
        <v>1.1937488982347554E-3</v>
      </c>
      <c r="E135" s="59">
        <v>0</v>
      </c>
      <c r="F135" s="59">
        <v>2.2323791742427253E-3</v>
      </c>
      <c r="G135" s="59">
        <v>0</v>
      </c>
      <c r="H135" s="59">
        <v>5.148954664089044E-3</v>
      </c>
      <c r="I135" s="59">
        <v>5.5450697154903793E-3</v>
      </c>
      <c r="J135" s="59">
        <v>0</v>
      </c>
      <c r="K135" s="59">
        <v>0</v>
      </c>
      <c r="L135" s="59">
        <v>0</v>
      </c>
      <c r="M135" s="59">
        <v>1.0698225921357137E-3</v>
      </c>
      <c r="N135" s="59">
        <v>1.3453709020385836E-4</v>
      </c>
      <c r="O135" s="59">
        <v>1.3112057266443163E-3</v>
      </c>
      <c r="P135" s="60">
        <v>1.1483269374887486E-3</v>
      </c>
      <c r="Q135" s="26"/>
    </row>
    <row r="136" spans="1:17" ht="34.9" x14ac:dyDescent="0.45">
      <c r="A136" s="57" t="s">
        <v>108</v>
      </c>
      <c r="B136" s="58">
        <v>7.3744097095677572E-3</v>
      </c>
      <c r="C136" s="59">
        <v>1.035845014037178E-2</v>
      </c>
      <c r="D136" s="59">
        <v>8.3273268946815627E-3</v>
      </c>
      <c r="E136" s="59">
        <v>5.4252759460153427E-3</v>
      </c>
      <c r="F136" s="59">
        <v>1.091203798030017E-2</v>
      </c>
      <c r="G136" s="59">
        <v>0</v>
      </c>
      <c r="H136" s="59">
        <v>0</v>
      </c>
      <c r="I136" s="59">
        <v>5.1123981014744675E-3</v>
      </c>
      <c r="J136" s="59">
        <v>9.0637530772863587E-3</v>
      </c>
      <c r="K136" s="59">
        <v>2.851403219288584E-3</v>
      </c>
      <c r="L136" s="59">
        <v>7.3218692691294166E-3</v>
      </c>
      <c r="M136" s="59">
        <v>1.0274973098054732E-2</v>
      </c>
      <c r="N136" s="59">
        <v>7.249839145823357E-3</v>
      </c>
      <c r="O136" s="59">
        <v>6.4601536324408954E-3</v>
      </c>
      <c r="P136" s="60">
        <v>1.4103108053313692E-2</v>
      </c>
      <c r="Q136" s="26"/>
    </row>
    <row r="137" spans="1:17" ht="34.9" x14ac:dyDescent="0.45">
      <c r="A137" s="57" t="s">
        <v>109</v>
      </c>
      <c r="B137" s="58">
        <v>0.82456713956605576</v>
      </c>
      <c r="C137" s="59">
        <v>0.48150802442933027</v>
      </c>
      <c r="D137" s="59">
        <v>0.36566262691880219</v>
      </c>
      <c r="E137" s="59">
        <v>0.25425400175901375</v>
      </c>
      <c r="F137" s="59">
        <v>9.2212123314072025E-2</v>
      </c>
      <c r="G137" s="59">
        <v>0.51186116307053975</v>
      </c>
      <c r="H137" s="59">
        <v>0.26227152369629619</v>
      </c>
      <c r="I137" s="59">
        <v>0.13544218001405239</v>
      </c>
      <c r="J137" s="59">
        <v>0.11995235057744412</v>
      </c>
      <c r="K137" s="59">
        <v>0</v>
      </c>
      <c r="L137" s="59">
        <v>0.84859774446631653</v>
      </c>
      <c r="M137" s="59">
        <v>0.51357424661469342</v>
      </c>
      <c r="N137" s="59">
        <v>0.39739382406528295</v>
      </c>
      <c r="O137" s="59">
        <v>0.26345049685649613</v>
      </c>
      <c r="P137" s="60">
        <v>0.11179349392834023</v>
      </c>
      <c r="Q137" s="26"/>
    </row>
    <row r="138" spans="1:17" ht="46.5" x14ac:dyDescent="0.45">
      <c r="A138" s="57" t="s">
        <v>110</v>
      </c>
      <c r="B138" s="58">
        <v>0</v>
      </c>
      <c r="C138" s="59">
        <v>1.4139279720045978E-3</v>
      </c>
      <c r="D138" s="59">
        <v>4.5164663160094983E-3</v>
      </c>
      <c r="E138" s="59">
        <v>6.2467657682609961E-3</v>
      </c>
      <c r="F138" s="59">
        <v>6.1964436743644664E-3</v>
      </c>
      <c r="G138" s="59">
        <v>1.0276640085844946E-2</v>
      </c>
      <c r="H138" s="59">
        <v>2.0854836695318509E-3</v>
      </c>
      <c r="I138" s="59">
        <v>0</v>
      </c>
      <c r="J138" s="59">
        <v>1.6054846843924244E-2</v>
      </c>
      <c r="K138" s="59">
        <v>9.4544589874686214E-3</v>
      </c>
      <c r="L138" s="59">
        <v>0</v>
      </c>
      <c r="M138" s="59">
        <v>1.0986515210701841E-3</v>
      </c>
      <c r="N138" s="59">
        <v>4.0039966158369996E-3</v>
      </c>
      <c r="O138" s="59">
        <v>5.6623236500908322E-3</v>
      </c>
      <c r="P138" s="60">
        <v>5.4280092826116217E-3</v>
      </c>
      <c r="Q138" s="26"/>
    </row>
    <row r="139" spans="1:17" ht="46.5" x14ac:dyDescent="0.45">
      <c r="A139" s="57" t="s">
        <v>111</v>
      </c>
      <c r="B139" s="58">
        <v>0</v>
      </c>
      <c r="C139" s="59">
        <v>0</v>
      </c>
      <c r="D139" s="59">
        <v>1.7312083086194268E-3</v>
      </c>
      <c r="E139" s="59">
        <v>2.7975952977604478E-3</v>
      </c>
      <c r="F139" s="59">
        <v>6.1856263947233495E-2</v>
      </c>
      <c r="G139" s="59">
        <v>2.3818750066306573E-3</v>
      </c>
      <c r="H139" s="59">
        <v>1.5359538210236529E-2</v>
      </c>
      <c r="I139" s="59">
        <v>6.9391081988374348E-2</v>
      </c>
      <c r="J139" s="59">
        <v>0.10472287628125893</v>
      </c>
      <c r="K139" s="59">
        <v>0.17634602927734297</v>
      </c>
      <c r="L139" s="59">
        <v>0</v>
      </c>
      <c r="M139" s="59">
        <v>0</v>
      </c>
      <c r="N139" s="59">
        <v>1.9180232226006615E-3</v>
      </c>
      <c r="O139" s="59">
        <v>1.6517489010040999E-3</v>
      </c>
      <c r="P139" s="60">
        <v>2.7302153096959061E-2</v>
      </c>
      <c r="Q139" s="26"/>
    </row>
    <row r="140" spans="1:17" ht="46.5" x14ac:dyDescent="0.45">
      <c r="A140" s="57" t="s">
        <v>112</v>
      </c>
      <c r="B140" s="58">
        <v>0</v>
      </c>
      <c r="C140" s="59">
        <v>2.9244626120029224E-3</v>
      </c>
      <c r="D140" s="59">
        <v>3.4191047834540977E-3</v>
      </c>
      <c r="E140" s="59">
        <v>7.9989413666711542E-3</v>
      </c>
      <c r="F140" s="59">
        <v>1.6221568193912225E-2</v>
      </c>
      <c r="G140" s="59">
        <v>0</v>
      </c>
      <c r="H140" s="59">
        <v>5.2363066678284154E-3</v>
      </c>
      <c r="I140" s="59">
        <v>2.3479955704323219E-3</v>
      </c>
      <c r="J140" s="59">
        <v>1.7442362583516113E-3</v>
      </c>
      <c r="K140" s="59">
        <v>4.2939385840031008E-3</v>
      </c>
      <c r="L140" s="59">
        <v>0</v>
      </c>
      <c r="M140" s="59">
        <v>3.2475863968662098E-3</v>
      </c>
      <c r="N140" s="59">
        <v>3.3807254842310548E-3</v>
      </c>
      <c r="O140" s="59">
        <v>5.5275113449056602E-3</v>
      </c>
      <c r="P140" s="60">
        <v>2.0684062881037035E-2</v>
      </c>
      <c r="Q140" s="26"/>
    </row>
    <row r="141" spans="1:17" ht="58.15" x14ac:dyDescent="0.45">
      <c r="A141" s="57" t="s">
        <v>113</v>
      </c>
      <c r="B141" s="58">
        <v>0</v>
      </c>
      <c r="C141" s="59">
        <v>0</v>
      </c>
      <c r="D141" s="59">
        <v>0</v>
      </c>
      <c r="E141" s="59">
        <v>2.7707683645619816E-3</v>
      </c>
      <c r="F141" s="59">
        <v>3.0059344253123062E-3</v>
      </c>
      <c r="G141" s="59">
        <v>0</v>
      </c>
      <c r="H141" s="59">
        <v>2.61194815383812E-3</v>
      </c>
      <c r="I141" s="59">
        <v>2.8693898693574094E-3</v>
      </c>
      <c r="J141" s="59">
        <v>2.8662389596139331E-3</v>
      </c>
      <c r="K141" s="59">
        <v>0</v>
      </c>
      <c r="L141" s="59">
        <v>0</v>
      </c>
      <c r="M141" s="59">
        <v>0</v>
      </c>
      <c r="N141" s="59">
        <v>0</v>
      </c>
      <c r="O141" s="59">
        <v>1.8197216591569632E-3</v>
      </c>
      <c r="P141" s="60">
        <v>3.663648361608535E-3</v>
      </c>
      <c r="Q141" s="26"/>
    </row>
    <row r="142" spans="1:17" ht="58.15" x14ac:dyDescent="0.45">
      <c r="A142" s="57" t="s">
        <v>114</v>
      </c>
      <c r="B142" s="58">
        <v>0</v>
      </c>
      <c r="C142" s="59">
        <v>9.4176921598726298E-4</v>
      </c>
      <c r="D142" s="59">
        <v>7.3973643700535573E-3</v>
      </c>
      <c r="E142" s="59">
        <v>7.8691674161014951E-3</v>
      </c>
      <c r="F142" s="59">
        <v>1.5636198139314703E-2</v>
      </c>
      <c r="G142" s="59">
        <v>1.1471732153011793E-2</v>
      </c>
      <c r="H142" s="59">
        <v>2.0496651899848967E-2</v>
      </c>
      <c r="I142" s="59">
        <v>1.2986233784656007E-2</v>
      </c>
      <c r="J142" s="59">
        <v>1.0418679736300384E-2</v>
      </c>
      <c r="K142" s="59">
        <v>4.9153083519223066E-3</v>
      </c>
      <c r="L142" s="59">
        <v>0</v>
      </c>
      <c r="M142" s="59">
        <v>8.7196422719603946E-4</v>
      </c>
      <c r="N142" s="59">
        <v>6.6499716485493299E-3</v>
      </c>
      <c r="O142" s="59">
        <v>6.6071346551380408E-3</v>
      </c>
      <c r="P142" s="60">
        <v>1.4290745225760191E-2</v>
      </c>
      <c r="Q142" s="26"/>
    </row>
    <row r="143" spans="1:17" ht="46.5" x14ac:dyDescent="0.45">
      <c r="A143" s="57" t="s">
        <v>115</v>
      </c>
      <c r="B143" s="58">
        <v>1.1260689633642323E-2</v>
      </c>
      <c r="C143" s="59">
        <v>3.5458365301886258E-2</v>
      </c>
      <c r="D143" s="59">
        <v>4.7137229196649116E-2</v>
      </c>
      <c r="E143" s="59">
        <v>6.7334066760736611E-2</v>
      </c>
      <c r="F143" s="59">
        <v>0.13088376113569811</v>
      </c>
      <c r="G143" s="59">
        <v>7.0284243845558314E-2</v>
      </c>
      <c r="H143" s="59">
        <v>9.2719651200328629E-2</v>
      </c>
      <c r="I143" s="59">
        <v>8.3319207256054961E-2</v>
      </c>
      <c r="J143" s="59">
        <v>9.4544744428961533E-2</v>
      </c>
      <c r="K143" s="59">
        <v>0.10693385693654535</v>
      </c>
      <c r="L143" s="59">
        <v>9.185966783460002E-3</v>
      </c>
      <c r="M143" s="59">
        <v>3.1738210825400875E-2</v>
      </c>
      <c r="N143" s="59">
        <v>4.6187244531962678E-2</v>
      </c>
      <c r="O143" s="59">
        <v>5.8910419622708494E-2</v>
      </c>
      <c r="P143" s="60">
        <v>0.12849080939838875</v>
      </c>
      <c r="Q143" s="26"/>
    </row>
    <row r="144" spans="1:17" ht="58.15" x14ac:dyDescent="0.45">
      <c r="A144" s="57" t="s">
        <v>116</v>
      </c>
      <c r="B144" s="58">
        <v>8.5231456309303955E-2</v>
      </c>
      <c r="C144" s="59">
        <v>0.29817672585795368</v>
      </c>
      <c r="D144" s="59">
        <v>0.32096753692662883</v>
      </c>
      <c r="E144" s="59">
        <v>0.39689975198248229</v>
      </c>
      <c r="F144" s="59">
        <v>0.33542567271089652</v>
      </c>
      <c r="G144" s="59">
        <v>0.28665992546530866</v>
      </c>
      <c r="H144" s="59">
        <v>0.41832221670234437</v>
      </c>
      <c r="I144" s="59">
        <v>0.45197193135396813</v>
      </c>
      <c r="J144" s="59">
        <v>0.42015280468769811</v>
      </c>
      <c r="K144" s="59">
        <v>0.16590256654730418</v>
      </c>
      <c r="L144" s="59">
        <v>7.0613240293661297E-2</v>
      </c>
      <c r="M144" s="59">
        <v>0.27035994582439082</v>
      </c>
      <c r="N144" s="59">
        <v>0.32218159633489696</v>
      </c>
      <c r="O144" s="59">
        <v>0.38043761248970964</v>
      </c>
      <c r="P144" s="60">
        <v>0.353371501565515</v>
      </c>
      <c r="Q144" s="26"/>
    </row>
    <row r="145" spans="1:17" ht="34.9" x14ac:dyDescent="0.45">
      <c r="A145" s="57" t="s">
        <v>117</v>
      </c>
      <c r="B145" s="58">
        <v>0</v>
      </c>
      <c r="C145" s="59">
        <v>1.1101280176456054E-2</v>
      </c>
      <c r="D145" s="59">
        <v>1.2077459521688516E-2</v>
      </c>
      <c r="E145" s="59">
        <v>6.4397452760880467E-3</v>
      </c>
      <c r="F145" s="59">
        <v>1.2661807104969084E-2</v>
      </c>
      <c r="G145" s="59">
        <v>8.7383706689417653E-3</v>
      </c>
      <c r="H145" s="59">
        <v>2.9681730638770564E-2</v>
      </c>
      <c r="I145" s="59">
        <v>2.5584662560652317E-2</v>
      </c>
      <c r="J145" s="59">
        <v>1.6468457465449369E-2</v>
      </c>
      <c r="K145" s="59">
        <v>5.386200643657614E-3</v>
      </c>
      <c r="L145" s="59">
        <v>0</v>
      </c>
      <c r="M145" s="59">
        <v>1.1606982152804396E-2</v>
      </c>
      <c r="N145" s="59">
        <v>1.1934043252858122E-2</v>
      </c>
      <c r="O145" s="59">
        <v>5.704413776701292E-3</v>
      </c>
      <c r="P145" s="60">
        <v>7.307912911993961E-3</v>
      </c>
      <c r="Q145" s="26"/>
    </row>
    <row r="146" spans="1:17" ht="34.9" x14ac:dyDescent="0.45">
      <c r="A146" s="57" t="s">
        <v>118</v>
      </c>
      <c r="B146" s="58">
        <v>1.0390328896571117E-3</v>
      </c>
      <c r="C146" s="59">
        <v>5.9734162651540622E-4</v>
      </c>
      <c r="D146" s="59">
        <v>0</v>
      </c>
      <c r="E146" s="59">
        <v>6.5220733715639126E-4</v>
      </c>
      <c r="F146" s="59">
        <v>1.0616054267123774E-3</v>
      </c>
      <c r="G146" s="59">
        <v>3.2381301841099535E-3</v>
      </c>
      <c r="H146" s="59">
        <v>2.80579026274077E-3</v>
      </c>
      <c r="I146" s="59">
        <v>5.5450697154903802E-3</v>
      </c>
      <c r="J146" s="59">
        <v>3.8650004852242609E-3</v>
      </c>
      <c r="K146" s="59">
        <v>0</v>
      </c>
      <c r="L146" s="59">
        <v>1.1730064363465751E-3</v>
      </c>
      <c r="M146" s="59">
        <v>6.6334188462226717E-4</v>
      </c>
      <c r="N146" s="59">
        <v>0</v>
      </c>
      <c r="O146" s="59">
        <v>0</v>
      </c>
      <c r="P146" s="60">
        <v>0</v>
      </c>
      <c r="Q146" s="26"/>
    </row>
    <row r="147" spans="1:17" ht="46.5" x14ac:dyDescent="0.45">
      <c r="A147" s="57" t="s">
        <v>119</v>
      </c>
      <c r="B147" s="58">
        <v>9.656242405363882E-3</v>
      </c>
      <c r="C147" s="59">
        <v>1.0342892236757602E-2</v>
      </c>
      <c r="D147" s="59">
        <v>8.1159281746194384E-3</v>
      </c>
      <c r="E147" s="59">
        <v>5.196575230292288E-3</v>
      </c>
      <c r="F147" s="59">
        <v>1.1284503771527815E-2</v>
      </c>
      <c r="G147" s="59">
        <v>1.4285258129796245E-3</v>
      </c>
      <c r="H147" s="59">
        <v>6.4037196168124314E-3</v>
      </c>
      <c r="I147" s="59">
        <v>9.3159300357388859E-3</v>
      </c>
      <c r="J147" s="59">
        <v>1.3097046976835365E-2</v>
      </c>
      <c r="K147" s="59">
        <v>3.6172703009996793E-3</v>
      </c>
      <c r="L147" s="59">
        <v>1.0524588632747604E-2</v>
      </c>
      <c r="M147" s="59">
        <v>1.0114795652264336E-2</v>
      </c>
      <c r="N147" s="59">
        <v>7.5682934614078315E-3</v>
      </c>
      <c r="O147" s="59">
        <v>5.819000871968647E-3</v>
      </c>
      <c r="P147" s="60">
        <v>1.1803395616506241E-2</v>
      </c>
      <c r="Q147" s="26"/>
    </row>
    <row r="148" spans="1:17" ht="34.9" x14ac:dyDescent="0.45">
      <c r="A148" s="57" t="s">
        <v>120</v>
      </c>
      <c r="B148" s="58">
        <v>0</v>
      </c>
      <c r="C148" s="59">
        <v>0</v>
      </c>
      <c r="D148" s="59">
        <v>0</v>
      </c>
      <c r="E148" s="59">
        <v>8.225921915996897E-4</v>
      </c>
      <c r="F148" s="59">
        <v>1.622740082578936E-2</v>
      </c>
      <c r="G148" s="59">
        <v>5.5678504994767118E-4</v>
      </c>
      <c r="H148" s="59">
        <v>4.5266910398698065E-4</v>
      </c>
      <c r="I148" s="59">
        <v>7.1582316504699159E-3</v>
      </c>
      <c r="J148" s="59">
        <v>2.4579491628286191E-3</v>
      </c>
      <c r="K148" s="59">
        <v>4.1718594727522339E-2</v>
      </c>
      <c r="L148" s="59">
        <v>0</v>
      </c>
      <c r="M148" s="59">
        <v>0</v>
      </c>
      <c r="N148" s="59">
        <v>0</v>
      </c>
      <c r="O148" s="59">
        <v>8.7746590536645955E-4</v>
      </c>
      <c r="P148" s="60">
        <v>1.238606351501155E-2</v>
      </c>
      <c r="Q148" s="26"/>
    </row>
    <row r="149" spans="1:17" ht="46.5" x14ac:dyDescent="0.45">
      <c r="A149" s="57" t="s">
        <v>121</v>
      </c>
      <c r="B149" s="58">
        <v>0</v>
      </c>
      <c r="C149" s="59">
        <v>0</v>
      </c>
      <c r="D149" s="59">
        <v>4.2579243342027815E-3</v>
      </c>
      <c r="E149" s="59">
        <v>2.0060679790481818E-3</v>
      </c>
      <c r="F149" s="59">
        <v>8.6874058424403697E-3</v>
      </c>
      <c r="G149" s="59">
        <v>0</v>
      </c>
      <c r="H149" s="59">
        <v>0</v>
      </c>
      <c r="I149" s="59">
        <v>1.6761328689223263E-3</v>
      </c>
      <c r="J149" s="59">
        <v>0</v>
      </c>
      <c r="K149" s="59">
        <v>2.5833835986508794E-2</v>
      </c>
      <c r="L149" s="59">
        <v>0</v>
      </c>
      <c r="M149" s="59">
        <v>0</v>
      </c>
      <c r="N149" s="59">
        <v>2.5747375972001206E-3</v>
      </c>
      <c r="O149" s="59">
        <v>4.4206808635977842E-3</v>
      </c>
      <c r="P149" s="60">
        <v>6.7080031160703006E-3</v>
      </c>
      <c r="Q149" s="26"/>
    </row>
    <row r="150" spans="1:17" ht="23.25" x14ac:dyDescent="0.45">
      <c r="A150" s="57" t="s">
        <v>122</v>
      </c>
      <c r="B150" s="58">
        <v>0</v>
      </c>
      <c r="C150" s="59">
        <v>0</v>
      </c>
      <c r="D150" s="59">
        <v>0</v>
      </c>
      <c r="E150" s="59">
        <v>2.6977747078503662E-4</v>
      </c>
      <c r="F150" s="59">
        <v>4.0387990879390216E-3</v>
      </c>
      <c r="G150" s="59">
        <v>0</v>
      </c>
      <c r="H150" s="59">
        <v>0</v>
      </c>
      <c r="I150" s="59">
        <v>0</v>
      </c>
      <c r="J150" s="59">
        <v>0</v>
      </c>
      <c r="K150" s="59">
        <v>1.1373299685460815E-2</v>
      </c>
      <c r="L150" s="59">
        <v>0</v>
      </c>
      <c r="M150" s="59">
        <v>0</v>
      </c>
      <c r="N150" s="59">
        <v>0</v>
      </c>
      <c r="O150" s="59">
        <v>3.088250652846132E-4</v>
      </c>
      <c r="P150" s="60">
        <v>3.2934732347194447E-3</v>
      </c>
      <c r="Q150" s="26"/>
    </row>
    <row r="151" spans="1:17" ht="34.9" x14ac:dyDescent="0.45">
      <c r="A151" s="57" t="s">
        <v>123</v>
      </c>
      <c r="B151" s="58">
        <v>0</v>
      </c>
      <c r="C151" s="59">
        <v>0</v>
      </c>
      <c r="D151" s="59">
        <v>1.6964237161479385E-3</v>
      </c>
      <c r="E151" s="59">
        <v>9.5116947060276749E-3</v>
      </c>
      <c r="F151" s="59">
        <v>3.775687565137844E-2</v>
      </c>
      <c r="G151" s="59">
        <v>1.7687067754053924E-2</v>
      </c>
      <c r="H151" s="59">
        <v>1.6498219658355115E-2</v>
      </c>
      <c r="I151" s="59">
        <v>4.4615872805553902E-2</v>
      </c>
      <c r="J151" s="59">
        <v>4.4997861397416863E-2</v>
      </c>
      <c r="K151" s="59">
        <v>2.7406813378883618E-2</v>
      </c>
      <c r="L151" s="59">
        <v>0</v>
      </c>
      <c r="M151" s="59">
        <v>0</v>
      </c>
      <c r="N151" s="59">
        <v>0</v>
      </c>
      <c r="O151" s="59">
        <v>6.715948886097522E-3</v>
      </c>
      <c r="P151" s="60">
        <v>3.0121744980501141E-2</v>
      </c>
      <c r="Q151" s="26"/>
    </row>
    <row r="152" spans="1:17" ht="34.9" x14ac:dyDescent="0.45">
      <c r="A152" s="57" t="s">
        <v>124</v>
      </c>
      <c r="B152" s="58">
        <v>1.8436252761557948E-3</v>
      </c>
      <c r="C152" s="59">
        <v>7.4717422030453097E-3</v>
      </c>
      <c r="D152" s="59">
        <v>0.13358376446105133</v>
      </c>
      <c r="E152" s="59">
        <v>0.36270395203392791</v>
      </c>
      <c r="F152" s="59">
        <v>0.79736854915507571</v>
      </c>
      <c r="G152" s="59">
        <v>0.36566857182600615</v>
      </c>
      <c r="H152" s="59">
        <v>0.77074041639623947</v>
      </c>
      <c r="I152" s="59">
        <v>0.85075170552973134</v>
      </c>
      <c r="J152" s="59">
        <v>0.91637731251441967</v>
      </c>
      <c r="K152" s="59">
        <v>0.86787111792711424</v>
      </c>
      <c r="L152" s="59">
        <v>0</v>
      </c>
      <c r="M152" s="59">
        <v>3.5109957206917721E-3</v>
      </c>
      <c r="N152" s="59">
        <v>9.2568933526048322E-2</v>
      </c>
      <c r="O152" s="59">
        <v>0.24769708179845285</v>
      </c>
      <c r="P152" s="60">
        <v>0.66454656669469991</v>
      </c>
      <c r="Q152" s="26"/>
    </row>
    <row r="153" spans="1:17" ht="23.25" x14ac:dyDescent="0.45">
      <c r="A153" s="57" t="s">
        <v>125</v>
      </c>
      <c r="B153" s="58">
        <v>0.99815637472384489</v>
      </c>
      <c r="C153" s="59">
        <v>0.99113913095109651</v>
      </c>
      <c r="D153" s="59">
        <v>0.85495162344633435</v>
      </c>
      <c r="E153" s="59">
        <v>0.6175065967510589</v>
      </c>
      <c r="F153" s="59">
        <v>0.13146114272434067</v>
      </c>
      <c r="G153" s="59">
        <v>0.6160875753699917</v>
      </c>
      <c r="H153" s="59">
        <v>0.2014125784338133</v>
      </c>
      <c r="I153" s="59">
        <v>8.6333072702811986E-2</v>
      </c>
      <c r="J153" s="59">
        <v>3.4027066476182199E-2</v>
      </c>
      <c r="K153" s="59">
        <v>2.5796338294510762E-2</v>
      </c>
      <c r="L153" s="59">
        <v>1</v>
      </c>
      <c r="M153" s="59">
        <v>0.99503854659051394</v>
      </c>
      <c r="N153" s="59">
        <v>0.90211317509733779</v>
      </c>
      <c r="O153" s="59">
        <v>0.73122592596779623</v>
      </c>
      <c r="P153" s="60">
        <v>0.27797298938167225</v>
      </c>
      <c r="Q153" s="26"/>
    </row>
    <row r="154" spans="1:17" ht="46.5" x14ac:dyDescent="0.45">
      <c r="A154" s="57" t="s">
        <v>126</v>
      </c>
      <c r="B154" s="58">
        <v>0</v>
      </c>
      <c r="C154" s="59">
        <v>1.3891268458583398E-3</v>
      </c>
      <c r="D154" s="59">
        <v>1.9215010514726503E-3</v>
      </c>
      <c r="E154" s="59">
        <v>4.3031588553187807E-3</v>
      </c>
      <c r="F154" s="59">
        <v>1.699531761056333E-3</v>
      </c>
      <c r="G154" s="59">
        <v>0</v>
      </c>
      <c r="H154" s="59">
        <v>8.5529520062566471E-3</v>
      </c>
      <c r="I154" s="59">
        <v>5.2391950296551779E-3</v>
      </c>
      <c r="J154" s="59">
        <v>2.1398104491529178E-3</v>
      </c>
      <c r="K154" s="59">
        <v>0</v>
      </c>
      <c r="L154" s="59">
        <v>0</v>
      </c>
      <c r="M154" s="59">
        <v>1.4504576887928889E-3</v>
      </c>
      <c r="N154" s="59">
        <v>5.3663470292748805E-4</v>
      </c>
      <c r="O154" s="59">
        <v>5.4741750227407368E-3</v>
      </c>
      <c r="P154" s="60">
        <v>9.6902050647492246E-4</v>
      </c>
      <c r="Q154" s="26"/>
    </row>
    <row r="155" spans="1:17" ht="34.9" x14ac:dyDescent="0.45">
      <c r="A155" s="57" t="s">
        <v>127</v>
      </c>
      <c r="B155" s="58">
        <v>0</v>
      </c>
      <c r="C155" s="59">
        <v>0</v>
      </c>
      <c r="D155" s="59">
        <v>1.4858639717250577E-3</v>
      </c>
      <c r="E155" s="59">
        <v>2.8761600122345155E-3</v>
      </c>
      <c r="F155" s="59">
        <v>2.6634663648298046E-4</v>
      </c>
      <c r="G155" s="59">
        <v>0</v>
      </c>
      <c r="H155" s="59">
        <v>2.3431644013482758E-3</v>
      </c>
      <c r="I155" s="59">
        <v>0</v>
      </c>
      <c r="J155" s="59">
        <v>0</v>
      </c>
      <c r="K155" s="59">
        <v>0</v>
      </c>
      <c r="L155" s="59">
        <v>0</v>
      </c>
      <c r="M155" s="59">
        <v>0</v>
      </c>
      <c r="N155" s="59">
        <v>1.6462037463689243E-3</v>
      </c>
      <c r="O155" s="59">
        <v>1.5255886656095567E-3</v>
      </c>
      <c r="P155" s="60">
        <v>1.7175721438513916E-3</v>
      </c>
      <c r="Q155" s="26"/>
    </row>
    <row r="156" spans="1:17" ht="46.5" x14ac:dyDescent="0.45">
      <c r="A156" s="57" t="s">
        <v>128</v>
      </c>
      <c r="B156" s="58">
        <v>0</v>
      </c>
      <c r="C156" s="59">
        <v>0</v>
      </c>
      <c r="D156" s="59">
        <v>2.0617170671904574E-3</v>
      </c>
      <c r="E156" s="59">
        <v>0</v>
      </c>
      <c r="F156" s="59">
        <v>2.4939483154956185E-3</v>
      </c>
      <c r="G156" s="59">
        <v>0</v>
      </c>
      <c r="H156" s="59">
        <v>0</v>
      </c>
      <c r="I156" s="59">
        <v>4.2257894128558951E-3</v>
      </c>
      <c r="J156" s="59">
        <v>0</v>
      </c>
      <c r="K156" s="59">
        <v>0</v>
      </c>
      <c r="L156" s="59">
        <v>0</v>
      </c>
      <c r="M156" s="59">
        <v>0</v>
      </c>
      <c r="N156" s="59">
        <v>5.1468942845374788E-4</v>
      </c>
      <c r="O156" s="59">
        <v>1.7543078250544691E-3</v>
      </c>
      <c r="P156" s="60">
        <v>2.2845664269981621E-3</v>
      </c>
      <c r="Q156" s="26"/>
    </row>
    <row r="157" spans="1:17" x14ac:dyDescent="0.45">
      <c r="A157" s="57" t="s">
        <v>129</v>
      </c>
      <c r="B157" s="58">
        <v>1.1630606667873269E-4</v>
      </c>
      <c r="C157" s="59">
        <v>6.9411986123483274E-3</v>
      </c>
      <c r="D157" s="59">
        <v>5.554453828435621E-2</v>
      </c>
      <c r="E157" s="59">
        <v>0.21920551258446988</v>
      </c>
      <c r="F157" s="59">
        <v>0.82551483826808103</v>
      </c>
      <c r="G157" s="59">
        <v>7.88565443627917E-2</v>
      </c>
      <c r="H157" s="59">
        <v>0.45557249144966266</v>
      </c>
      <c r="I157" s="59">
        <v>0.83127540863951499</v>
      </c>
      <c r="J157" s="59">
        <v>0.96967498472233893</v>
      </c>
      <c r="K157" s="59">
        <v>0.99797120980534659</v>
      </c>
      <c r="L157" s="59">
        <v>0</v>
      </c>
      <c r="M157" s="59">
        <v>2.414632600515618E-3</v>
      </c>
      <c r="N157" s="59">
        <v>3.7502925228072241E-2</v>
      </c>
      <c r="O157" s="59">
        <v>0.15696998579097382</v>
      </c>
      <c r="P157" s="60">
        <v>0.64746187683513501</v>
      </c>
      <c r="Q157" s="26"/>
    </row>
    <row r="158" spans="1:17" x14ac:dyDescent="0.45">
      <c r="A158" s="57" t="s">
        <v>130</v>
      </c>
      <c r="B158" s="58">
        <v>0.13830050658226312</v>
      </c>
      <c r="C158" s="59">
        <v>0.35882265614592512</v>
      </c>
      <c r="D158" s="59">
        <v>0.52528471090928874</v>
      </c>
      <c r="E158" s="59">
        <v>0.62936116026704692</v>
      </c>
      <c r="F158" s="59">
        <v>0.76360848641363788</v>
      </c>
      <c r="G158" s="59">
        <v>0.38850109501074237</v>
      </c>
      <c r="H158" s="59">
        <v>0.52700932646244714</v>
      </c>
      <c r="I158" s="59">
        <v>0.67176940369727389</v>
      </c>
      <c r="J158" s="59">
        <v>0.82863841947487737</v>
      </c>
      <c r="K158" s="59">
        <v>0.9242537014443668</v>
      </c>
      <c r="L158" s="59">
        <v>0.12768344869428008</v>
      </c>
      <c r="M158" s="59">
        <v>0.32773073388712171</v>
      </c>
      <c r="N158" s="59">
        <v>0.4994289412681141</v>
      </c>
      <c r="O158" s="59">
        <v>0.60498311414263839</v>
      </c>
      <c r="P158" s="60">
        <v>0.74891658538097117</v>
      </c>
      <c r="Q158" s="26"/>
    </row>
    <row r="159" spans="1:17" x14ac:dyDescent="0.45">
      <c r="A159" s="57" t="s">
        <v>131</v>
      </c>
      <c r="B159" s="58">
        <v>5.663775018977012E-5</v>
      </c>
      <c r="C159" s="59">
        <v>6.2613250470996767E-4</v>
      </c>
      <c r="D159" s="59">
        <v>4.7319011033030989E-3</v>
      </c>
      <c r="E159" s="59">
        <v>9.6743948444383193E-2</v>
      </c>
      <c r="F159" s="59">
        <v>0.72106117754708354</v>
      </c>
      <c r="G159" s="59">
        <v>4.590272114248381E-2</v>
      </c>
      <c r="H159" s="59">
        <v>0.29393986717880388</v>
      </c>
      <c r="I159" s="59">
        <v>0.59650158113789109</v>
      </c>
      <c r="J159" s="59">
        <v>0.89147975596491791</v>
      </c>
      <c r="K159" s="59">
        <v>0.99415223070066483</v>
      </c>
      <c r="L159" s="59">
        <v>0</v>
      </c>
      <c r="M159" s="59">
        <v>3.7306049934962169E-4</v>
      </c>
      <c r="N159" s="59">
        <v>2.5135830033546653E-3</v>
      </c>
      <c r="O159" s="59">
        <v>3.370733355321448E-2</v>
      </c>
      <c r="P159" s="60">
        <v>0.55209217923002885</v>
      </c>
      <c r="Q159" s="26"/>
    </row>
    <row r="160" spans="1:17" ht="23.25" x14ac:dyDescent="0.45">
      <c r="A160" s="57" t="s">
        <v>132</v>
      </c>
      <c r="B160" s="58">
        <v>0</v>
      </c>
      <c r="C160" s="59">
        <v>0</v>
      </c>
      <c r="D160" s="59">
        <v>0</v>
      </c>
      <c r="E160" s="59">
        <v>9.4198218856903857E-3</v>
      </c>
      <c r="F160" s="59">
        <v>7.250692524865561E-2</v>
      </c>
      <c r="G160" s="59">
        <v>5.68719585814973E-3</v>
      </c>
      <c r="H160" s="59">
        <v>7.0502270837436692E-3</v>
      </c>
      <c r="I160" s="59">
        <v>2.2288431033836705E-2</v>
      </c>
      <c r="J160" s="59">
        <v>4.2008575452834901E-2</v>
      </c>
      <c r="K160" s="59">
        <v>8.007201283619636E-2</v>
      </c>
      <c r="L160" s="59">
        <v>0</v>
      </c>
      <c r="M160" s="59">
        <v>0</v>
      </c>
      <c r="N160" s="59">
        <v>0</v>
      </c>
      <c r="O160" s="59">
        <v>4.4737664950308849E-3</v>
      </c>
      <c r="P160" s="60">
        <v>6.9760309501457646E-2</v>
      </c>
      <c r="Q160" s="26"/>
    </row>
    <row r="161" spans="1:17" x14ac:dyDescent="0.45">
      <c r="A161" s="57" t="s">
        <v>133</v>
      </c>
      <c r="B161" s="58">
        <v>0</v>
      </c>
      <c r="C161" s="59">
        <v>9.2824204010667942E-5</v>
      </c>
      <c r="D161" s="59">
        <v>2.3852590156128115E-4</v>
      </c>
      <c r="E161" s="59">
        <v>3.4904218109144025E-3</v>
      </c>
      <c r="F161" s="59">
        <v>0.15339711426573654</v>
      </c>
      <c r="G161" s="59">
        <v>2.2339016335719132E-3</v>
      </c>
      <c r="H161" s="59">
        <v>9.2233586877278392E-3</v>
      </c>
      <c r="I161" s="59">
        <v>2.1405324020712484E-2</v>
      </c>
      <c r="J161" s="59">
        <v>9.6307564735765613E-2</v>
      </c>
      <c r="K161" s="59">
        <v>0.5189317826793407</v>
      </c>
      <c r="L161" s="59">
        <v>0</v>
      </c>
      <c r="M161" s="59">
        <v>0</v>
      </c>
      <c r="N161" s="59">
        <v>2.6426526265411332E-4</v>
      </c>
      <c r="O161" s="59">
        <v>1.0062755879388301E-3</v>
      </c>
      <c r="P161" s="60">
        <v>0.10188440426459784</v>
      </c>
      <c r="Q161" s="26"/>
    </row>
    <row r="162" spans="1:17" x14ac:dyDescent="0.45">
      <c r="A162" s="57" t="s">
        <v>134</v>
      </c>
      <c r="B162" s="58">
        <v>0</v>
      </c>
      <c r="C162" s="59">
        <v>9.2824204010667942E-5</v>
      </c>
      <c r="D162" s="59">
        <v>0</v>
      </c>
      <c r="E162" s="59">
        <v>4.6789170360733738E-3</v>
      </c>
      <c r="F162" s="59">
        <v>0.1627305072947674</v>
      </c>
      <c r="G162" s="59">
        <v>1.9962311837274107E-3</v>
      </c>
      <c r="H162" s="59">
        <v>1.479620225747935E-2</v>
      </c>
      <c r="I162" s="59">
        <v>3.9582269805821746E-2</v>
      </c>
      <c r="J162" s="59">
        <v>0.10622703071324902</v>
      </c>
      <c r="K162" s="59">
        <v>0.61880091785039126</v>
      </c>
      <c r="L162" s="59">
        <v>0</v>
      </c>
      <c r="M162" s="59">
        <v>0</v>
      </c>
      <c r="N162" s="59">
        <v>0</v>
      </c>
      <c r="O162" s="59">
        <v>1.3956875064910154E-3</v>
      </c>
      <c r="P162" s="60">
        <v>9.7704967942815024E-2</v>
      </c>
      <c r="Q162" s="26"/>
    </row>
    <row r="163" spans="1:17" x14ac:dyDescent="0.45">
      <c r="A163" s="57" t="s">
        <v>135</v>
      </c>
      <c r="B163" s="58">
        <v>1.332691670677782E-2</v>
      </c>
      <c r="C163" s="59">
        <v>0.14056444541036142</v>
      </c>
      <c r="D163" s="59">
        <v>0.28978879732073082</v>
      </c>
      <c r="E163" s="59">
        <v>0.47674035797689229</v>
      </c>
      <c r="F163" s="59">
        <v>0.78587278173418407</v>
      </c>
      <c r="G163" s="59">
        <v>0.20738867262532293</v>
      </c>
      <c r="H163" s="59">
        <v>0.41227235904501719</v>
      </c>
      <c r="I163" s="59">
        <v>0.61837537085510419</v>
      </c>
      <c r="J163" s="59">
        <v>0.91343733546830197</v>
      </c>
      <c r="K163" s="59">
        <v>0.96902115902073283</v>
      </c>
      <c r="L163" s="59">
        <v>1.0499737696050882E-2</v>
      </c>
      <c r="M163" s="59">
        <v>0.10965947254568646</v>
      </c>
      <c r="N163" s="59">
        <v>0.26174566171699115</v>
      </c>
      <c r="O163" s="59">
        <v>0.43060768928072168</v>
      </c>
      <c r="P163" s="60">
        <v>0.73167628628288861</v>
      </c>
      <c r="Q163" s="26"/>
    </row>
    <row r="164" spans="1:17" ht="23.25" x14ac:dyDescent="0.45">
      <c r="A164" s="57" t="s">
        <v>136</v>
      </c>
      <c r="B164" s="58">
        <v>1.8855255970937981E-2</v>
      </c>
      <c r="C164" s="59">
        <v>8.7406208946003899E-2</v>
      </c>
      <c r="D164" s="59">
        <v>0.22887848937721761</v>
      </c>
      <c r="E164" s="59">
        <v>0.46678871297323454</v>
      </c>
      <c r="F164" s="59">
        <v>0.85745472557145619</v>
      </c>
      <c r="G164" s="59">
        <v>0.31009276799550239</v>
      </c>
      <c r="H164" s="59">
        <v>0.56720325772515878</v>
      </c>
      <c r="I164" s="59">
        <v>0.79737568447715368</v>
      </c>
      <c r="J164" s="59">
        <v>0.93951787836144807</v>
      </c>
      <c r="K164" s="59">
        <v>0.99910981494935569</v>
      </c>
      <c r="L164" s="59">
        <v>1.3411322351851253E-2</v>
      </c>
      <c r="M164" s="59">
        <v>7.0874405273405952E-2</v>
      </c>
      <c r="N164" s="59">
        <v>0.18824681478497329</v>
      </c>
      <c r="O164" s="59">
        <v>0.38447159019047578</v>
      </c>
      <c r="P164" s="60">
        <v>0.77374370741660869</v>
      </c>
      <c r="Q164" s="26"/>
    </row>
    <row r="165" spans="1:17" x14ac:dyDescent="0.45">
      <c r="A165" s="57" t="s">
        <v>137</v>
      </c>
      <c r="B165" s="58">
        <v>1.9912186824601826E-2</v>
      </c>
      <c r="C165" s="59">
        <v>7.3667647041148157E-2</v>
      </c>
      <c r="D165" s="59">
        <v>0.14684141541579082</v>
      </c>
      <c r="E165" s="59">
        <v>0.28724927881425133</v>
      </c>
      <c r="F165" s="59">
        <v>0.33738056201780242</v>
      </c>
      <c r="G165" s="59">
        <v>0.18697479730894601</v>
      </c>
      <c r="H165" s="59">
        <v>0.2266570190756938</v>
      </c>
      <c r="I165" s="59">
        <v>0.29910817174202181</v>
      </c>
      <c r="J165" s="59">
        <v>0.36740137145461649</v>
      </c>
      <c r="K165" s="59">
        <v>0.39299192006419759</v>
      </c>
      <c r="L165" s="59">
        <v>1.7270313650044916E-2</v>
      </c>
      <c r="M165" s="59">
        <v>6.5207737840882379E-2</v>
      </c>
      <c r="N165" s="59">
        <v>0.12297260569487201</v>
      </c>
      <c r="O165" s="59">
        <v>0.2360194958384407</v>
      </c>
      <c r="P165" s="60">
        <v>0.35356823399873005</v>
      </c>
      <c r="Q165" s="26"/>
    </row>
    <row r="166" spans="1:17" ht="23.25" x14ac:dyDescent="0.45">
      <c r="A166" s="57" t="s">
        <v>138</v>
      </c>
      <c r="B166" s="58">
        <v>0</v>
      </c>
      <c r="C166" s="59">
        <v>3.2531493455011725E-4</v>
      </c>
      <c r="D166" s="59">
        <v>1.2923791284813154E-3</v>
      </c>
      <c r="E166" s="59">
        <v>3.386082333865062E-2</v>
      </c>
      <c r="F166" s="59">
        <v>0.19189365348076581</v>
      </c>
      <c r="G166" s="59">
        <v>5.4176247562133517E-3</v>
      </c>
      <c r="H166" s="59">
        <v>2.1112154069170927E-2</v>
      </c>
      <c r="I166" s="59">
        <v>6.879265823169306E-2</v>
      </c>
      <c r="J166" s="59">
        <v>0.1509153521604748</v>
      </c>
      <c r="K166" s="59">
        <v>0.44302604698454873</v>
      </c>
      <c r="L166" s="59">
        <v>0</v>
      </c>
      <c r="M166" s="59">
        <v>0</v>
      </c>
      <c r="N166" s="59">
        <v>1.8081666485072912E-3</v>
      </c>
      <c r="O166" s="59">
        <v>1.9555836757127E-2</v>
      </c>
      <c r="P166" s="60">
        <v>0.15512775218633809</v>
      </c>
      <c r="Q166" s="26"/>
    </row>
    <row r="167" spans="1:17" ht="23.25" x14ac:dyDescent="0.45">
      <c r="A167" s="57" t="s">
        <v>139</v>
      </c>
      <c r="B167" s="58">
        <v>0.11773538129573768</v>
      </c>
      <c r="C167" s="59">
        <v>7.244514720728619E-2</v>
      </c>
      <c r="D167" s="59">
        <v>8.5871920440716148E-2</v>
      </c>
      <c r="E167" s="59">
        <v>0.11494323317228888</v>
      </c>
      <c r="F167" s="59">
        <v>4.0885039439281165E-2</v>
      </c>
      <c r="G167" s="59">
        <v>5.3694257631015131E-2</v>
      </c>
      <c r="H167" s="59">
        <v>2.3610993009367365E-2</v>
      </c>
      <c r="I167" s="59">
        <v>6.6906765376603828E-3</v>
      </c>
      <c r="J167" s="59">
        <v>5.9991056120831865E-3</v>
      </c>
      <c r="K167" s="59">
        <v>0</v>
      </c>
      <c r="L167" s="59">
        <v>0.12113263627328984</v>
      </c>
      <c r="M167" s="59">
        <v>7.4975950303677291E-2</v>
      </c>
      <c r="N167" s="59">
        <v>8.0613069167928972E-2</v>
      </c>
      <c r="O167" s="59">
        <v>0.11046465264493806</v>
      </c>
      <c r="P167" s="60">
        <v>8.6634539978287239E-2</v>
      </c>
      <c r="Q167" s="26"/>
    </row>
    <row r="168" spans="1:17" x14ac:dyDescent="0.45">
      <c r="A168" s="57" t="s">
        <v>140</v>
      </c>
      <c r="B168" s="58">
        <v>0</v>
      </c>
      <c r="C168" s="59">
        <v>6.8029987466585633E-4</v>
      </c>
      <c r="D168" s="59">
        <v>2.0187664149140007E-3</v>
      </c>
      <c r="E168" s="59">
        <v>4.1839623389738189E-3</v>
      </c>
      <c r="F168" s="59">
        <v>6.09603064580777E-2</v>
      </c>
      <c r="G168" s="59">
        <v>0</v>
      </c>
      <c r="H168" s="59">
        <v>0</v>
      </c>
      <c r="I168" s="59">
        <v>5.1545514635565511E-3</v>
      </c>
      <c r="J168" s="59">
        <v>2.2845221235834077E-2</v>
      </c>
      <c r="K168" s="59">
        <v>0.12651387779211853</v>
      </c>
      <c r="L168" s="59">
        <v>0</v>
      </c>
      <c r="M168" s="59">
        <v>7.5546618708231459E-4</v>
      </c>
      <c r="N168" s="59">
        <v>1.3721743597833647E-3</v>
      </c>
      <c r="O168" s="59">
        <v>4.2548920553195022E-3</v>
      </c>
      <c r="P168" s="60">
        <v>5.2707611723836159E-2</v>
      </c>
      <c r="Q168" s="26"/>
    </row>
    <row r="169" spans="1:17" ht="23.25" x14ac:dyDescent="0.45">
      <c r="A169" s="57" t="s">
        <v>141</v>
      </c>
      <c r="B169" s="58">
        <v>4.6513990204838894E-4</v>
      </c>
      <c r="C169" s="59">
        <v>0</v>
      </c>
      <c r="D169" s="59">
        <v>5.5921197509269712E-4</v>
      </c>
      <c r="E169" s="59">
        <v>8.1354266219773146E-3</v>
      </c>
      <c r="F169" s="59">
        <v>8.8677860934964717E-3</v>
      </c>
      <c r="G169" s="59">
        <v>0</v>
      </c>
      <c r="H169" s="59">
        <v>5.6458335690165494E-3</v>
      </c>
      <c r="I169" s="59">
        <v>3.1497719134065865E-3</v>
      </c>
      <c r="J169" s="59">
        <v>4.9493573804991007E-3</v>
      </c>
      <c r="K169" s="59">
        <v>5.4968484607677811E-3</v>
      </c>
      <c r="L169" s="59">
        <v>5.2511533016478911E-4</v>
      </c>
      <c r="M169" s="59">
        <v>0</v>
      </c>
      <c r="N169" s="59">
        <v>2.4944941234738524E-4</v>
      </c>
      <c r="O169" s="59">
        <v>7.3134650123233402E-3</v>
      </c>
      <c r="P169" s="60">
        <v>1.0001214243717173E-2</v>
      </c>
      <c r="Q169" s="26"/>
    </row>
    <row r="170" spans="1:17" x14ac:dyDescent="0.45">
      <c r="A170" s="57" t="s">
        <v>142</v>
      </c>
      <c r="B170" s="58">
        <v>5.663775018977012E-5</v>
      </c>
      <c r="C170" s="59">
        <v>8.6031022113891987E-4</v>
      </c>
      <c r="D170" s="59">
        <v>5.9511495975216339E-3</v>
      </c>
      <c r="E170" s="59">
        <v>3.6039780013435614E-2</v>
      </c>
      <c r="F170" s="59">
        <v>0.33421361450658904</v>
      </c>
      <c r="G170" s="59">
        <v>2.7679450938375063E-2</v>
      </c>
      <c r="H170" s="59">
        <v>0.12831297242622505</v>
      </c>
      <c r="I170" s="59">
        <v>0.24681752573186458</v>
      </c>
      <c r="J170" s="59">
        <v>0.39190921448815824</v>
      </c>
      <c r="K170" s="59">
        <v>0.66757234173454749</v>
      </c>
      <c r="L170" s="59">
        <v>0</v>
      </c>
      <c r="M170" s="59">
        <v>5.7839887564677746E-4</v>
      </c>
      <c r="N170" s="59">
        <v>3.9034245809440632E-3</v>
      </c>
      <c r="O170" s="59">
        <v>2.0315364883746755E-2</v>
      </c>
      <c r="P170" s="60">
        <v>0.22634967004486448</v>
      </c>
      <c r="Q170" s="26"/>
    </row>
    <row r="171" spans="1:17" ht="23.25" x14ac:dyDescent="0.45">
      <c r="A171" s="57" t="s">
        <v>143</v>
      </c>
      <c r="B171" s="58">
        <v>0.27360495998172341</v>
      </c>
      <c r="C171" s="59">
        <v>0.34338610296319783</v>
      </c>
      <c r="D171" s="59">
        <v>0.3749663426817873</v>
      </c>
      <c r="E171" s="59">
        <v>0.19719050259621515</v>
      </c>
      <c r="F171" s="59">
        <v>4.1051157461929881E-2</v>
      </c>
      <c r="G171" s="59">
        <v>0.22918371777920671</v>
      </c>
      <c r="H171" s="59">
        <v>0.16194060573196059</v>
      </c>
      <c r="I171" s="59">
        <v>4.9433245492730135E-2</v>
      </c>
      <c r="J171" s="59">
        <v>1.1158107371143958E-2</v>
      </c>
      <c r="K171" s="59">
        <v>4.3373402579804776E-3</v>
      </c>
      <c r="L171" s="59">
        <v>0.26820702334679752</v>
      </c>
      <c r="M171" s="59">
        <v>0.33093503611245961</v>
      </c>
      <c r="N171" s="59">
        <v>0.3899523169211408</v>
      </c>
      <c r="O171" s="59">
        <v>0.25916221608507678</v>
      </c>
      <c r="P171" s="60">
        <v>7.1612765530119665E-2</v>
      </c>
      <c r="Q171" s="26"/>
    </row>
    <row r="172" spans="1:17" ht="23.25" x14ac:dyDescent="0.45">
      <c r="A172" s="57" t="s">
        <v>144</v>
      </c>
      <c r="B172" s="58">
        <v>9.1506697994904445E-3</v>
      </c>
      <c r="C172" s="59">
        <v>1.1180365136292975E-2</v>
      </c>
      <c r="D172" s="59">
        <v>1.8869309445526519E-2</v>
      </c>
      <c r="E172" s="59">
        <v>1.0174044102466324E-2</v>
      </c>
      <c r="F172" s="59">
        <v>2.750755716181821E-4</v>
      </c>
      <c r="G172" s="59">
        <v>5.9371743655230926E-3</v>
      </c>
      <c r="H172" s="59">
        <v>1.8576432422648412E-3</v>
      </c>
      <c r="I172" s="59">
        <v>0</v>
      </c>
      <c r="J172" s="59">
        <v>0</v>
      </c>
      <c r="K172" s="59">
        <v>0</v>
      </c>
      <c r="L172" s="59">
        <v>9.8047607159440445E-3</v>
      </c>
      <c r="M172" s="59">
        <v>9.3179794798165239E-3</v>
      </c>
      <c r="N172" s="59">
        <v>1.9696810333531992E-2</v>
      </c>
      <c r="O172" s="59">
        <v>1.1632828942534286E-2</v>
      </c>
      <c r="P172" s="60">
        <v>4.1770327853918711E-3</v>
      </c>
      <c r="Q172" s="26"/>
    </row>
    <row r="173" spans="1:17" ht="34.9" x14ac:dyDescent="0.45">
      <c r="A173" s="57" t="s">
        <v>145</v>
      </c>
      <c r="B173" s="58">
        <v>5.3121680701487949E-2</v>
      </c>
      <c r="C173" s="59">
        <v>0.12226692016829491</v>
      </c>
      <c r="D173" s="59">
        <v>0.1757677958275235</v>
      </c>
      <c r="E173" s="59">
        <v>0.22205191080101899</v>
      </c>
      <c r="F173" s="59">
        <v>0.12908566138749161</v>
      </c>
      <c r="G173" s="59">
        <v>0.17937461285495732</v>
      </c>
      <c r="H173" s="59">
        <v>0.22704296142284694</v>
      </c>
      <c r="I173" s="59">
        <v>0.15443114065631922</v>
      </c>
      <c r="J173" s="59">
        <v>4.719915650091705E-2</v>
      </c>
      <c r="K173" s="59">
        <v>3.1023046779822462E-2</v>
      </c>
      <c r="L173" s="59">
        <v>4.2658404883180803E-2</v>
      </c>
      <c r="M173" s="59">
        <v>0.12346162617868506</v>
      </c>
      <c r="N173" s="59">
        <v>0.15039131434610301</v>
      </c>
      <c r="O173" s="59">
        <v>0.23506606864776347</v>
      </c>
      <c r="P173" s="60">
        <v>0.15730093521959537</v>
      </c>
      <c r="Q173" s="26"/>
    </row>
    <row r="174" spans="1:17" ht="34.9" x14ac:dyDescent="0.45">
      <c r="A174" s="57" t="s">
        <v>146</v>
      </c>
      <c r="B174" s="58">
        <v>0.16297831468676327</v>
      </c>
      <c r="C174" s="59">
        <v>0.11778807432015169</v>
      </c>
      <c r="D174" s="59">
        <v>7.3757031897120851E-2</v>
      </c>
      <c r="E174" s="59">
        <v>2.0975847932950667E-2</v>
      </c>
      <c r="F174" s="59">
        <v>1.4829421838525748E-3</v>
      </c>
      <c r="G174" s="59">
        <v>8.2265500182727311E-2</v>
      </c>
      <c r="H174" s="59">
        <v>1.7118314372665474E-2</v>
      </c>
      <c r="I174" s="59">
        <v>3.3159312276411219E-3</v>
      </c>
      <c r="J174" s="59">
        <v>0</v>
      </c>
      <c r="K174" s="59">
        <v>0</v>
      </c>
      <c r="L174" s="59">
        <v>0.1676249756879119</v>
      </c>
      <c r="M174" s="59">
        <v>0.12316162077864755</v>
      </c>
      <c r="N174" s="59">
        <v>8.4858773471943622E-2</v>
      </c>
      <c r="O174" s="59">
        <v>2.9266510711015426E-2</v>
      </c>
      <c r="P174" s="60">
        <v>4.3413094833015973E-3</v>
      </c>
      <c r="Q174" s="26"/>
    </row>
    <row r="175" spans="1:17" ht="23.25" x14ac:dyDescent="0.45">
      <c r="A175" s="57" t="s">
        <v>147</v>
      </c>
      <c r="B175" s="58">
        <v>0.48452756702562377</v>
      </c>
      <c r="C175" s="59">
        <v>0.36287634852288375</v>
      </c>
      <c r="D175" s="59">
        <v>0.23830692256700181</v>
      </c>
      <c r="E175" s="59">
        <v>0.11141839235993112</v>
      </c>
      <c r="F175" s="59">
        <v>1.658708490116876E-2</v>
      </c>
      <c r="G175" s="59">
        <v>0.32057245428365089</v>
      </c>
      <c r="H175" s="59">
        <v>8.6783947879034665E-2</v>
      </c>
      <c r="I175" s="59">
        <v>1.920768210451378E-2</v>
      </c>
      <c r="J175" s="59">
        <v>1.1485718706381964E-3</v>
      </c>
      <c r="K175" s="59">
        <v>0</v>
      </c>
      <c r="L175" s="59">
        <v>0.49755171366508316</v>
      </c>
      <c r="M175" s="59">
        <v>0.37799514391582173</v>
      </c>
      <c r="N175" s="59">
        <v>0.26332524641875371</v>
      </c>
      <c r="O175" s="59">
        <v>0.14252422741643075</v>
      </c>
      <c r="P175" s="60">
        <v>2.5529896503195058E-2</v>
      </c>
      <c r="Q175" s="26"/>
    </row>
    <row r="176" spans="1:17" ht="34.9" x14ac:dyDescent="0.45">
      <c r="A176" s="57" t="s">
        <v>148</v>
      </c>
      <c r="B176" s="58">
        <v>0</v>
      </c>
      <c r="C176" s="59">
        <v>8.1059802360424773E-4</v>
      </c>
      <c r="D176" s="59">
        <v>9.3803919654710617E-4</v>
      </c>
      <c r="E176" s="59">
        <v>2.2319189045485122E-2</v>
      </c>
      <c r="F176" s="59">
        <v>3.1733801402850349E-2</v>
      </c>
      <c r="G176" s="59">
        <v>3.2578957053681153E-3</v>
      </c>
      <c r="H176" s="59">
        <v>7.796628023110163E-3</v>
      </c>
      <c r="I176" s="59">
        <v>6.5166106918656715E-3</v>
      </c>
      <c r="J176" s="59">
        <v>2.3835143201511737E-2</v>
      </c>
      <c r="K176" s="59">
        <v>1.7938756187759322E-2</v>
      </c>
      <c r="L176" s="59">
        <v>0</v>
      </c>
      <c r="M176" s="59">
        <v>9.0016097452544775E-4</v>
      </c>
      <c r="N176" s="59">
        <v>6.1726325202478901E-4</v>
      </c>
      <c r="O176" s="59">
        <v>1.4648134573109362E-2</v>
      </c>
      <c r="P176" s="60">
        <v>3.9858205403017551E-2</v>
      </c>
      <c r="Q176" s="26"/>
    </row>
    <row r="177" spans="1:17" ht="34.9" x14ac:dyDescent="0.45">
      <c r="A177" s="57" t="s">
        <v>149</v>
      </c>
      <c r="B177" s="58">
        <v>1.2535429433841196E-2</v>
      </c>
      <c r="C177" s="59">
        <v>1.9556840218535539E-2</v>
      </c>
      <c r="D177" s="59">
        <v>3.1051511604620149E-2</v>
      </c>
      <c r="E177" s="59">
        <v>4.8373612102724659E-2</v>
      </c>
      <c r="F177" s="59">
        <v>2.4255550648630837E-2</v>
      </c>
      <c r="G177" s="59">
        <v>2.8685901596946062E-2</v>
      </c>
      <c r="H177" s="59">
        <v>5.0803796513846346E-2</v>
      </c>
      <c r="I177" s="59">
        <v>7.3352258001584902E-2</v>
      </c>
      <c r="J177" s="59">
        <v>2.4634024256148603E-2</v>
      </c>
      <c r="K177" s="59">
        <v>0</v>
      </c>
      <c r="L177" s="59">
        <v>1.0454186816959487E-2</v>
      </c>
      <c r="M177" s="59">
        <v>1.9380325292442255E-2</v>
      </c>
      <c r="N177" s="59">
        <v>3.0329488353742762E-2</v>
      </c>
      <c r="O177" s="59">
        <v>4.7589070176547871E-2</v>
      </c>
      <c r="P177" s="60">
        <v>2.2365415315742352E-2</v>
      </c>
      <c r="Q177" s="26"/>
    </row>
    <row r="178" spans="1:17" ht="46.5" x14ac:dyDescent="0.45">
      <c r="A178" s="57" t="s">
        <v>150</v>
      </c>
      <c r="B178" s="58">
        <v>0</v>
      </c>
      <c r="C178" s="59">
        <v>0</v>
      </c>
      <c r="D178" s="59">
        <v>0</v>
      </c>
      <c r="E178" s="59">
        <v>2.9469833248584596E-4</v>
      </c>
      <c r="F178" s="59">
        <v>7.3603602259335904E-2</v>
      </c>
      <c r="G178" s="59">
        <v>0</v>
      </c>
      <c r="H178" s="59">
        <v>1.2795369755686343E-3</v>
      </c>
      <c r="I178" s="59">
        <v>1.9409246837462313E-2</v>
      </c>
      <c r="J178" s="59">
        <v>5.636805994974016E-2</v>
      </c>
      <c r="K178" s="59">
        <v>0.25509614266448077</v>
      </c>
      <c r="L178" s="59">
        <v>0</v>
      </c>
      <c r="M178" s="59">
        <v>0</v>
      </c>
      <c r="N178" s="59">
        <v>0</v>
      </c>
      <c r="O178" s="59">
        <v>3.373529728200563E-4</v>
      </c>
      <c r="P178" s="60">
        <v>4.4808075184614236E-2</v>
      </c>
      <c r="Q178" s="26"/>
    </row>
    <row r="179" spans="1:17" ht="23.25" x14ac:dyDescent="0.45">
      <c r="A179" s="57" t="s">
        <v>151</v>
      </c>
      <c r="B179" s="58">
        <v>3.4154360331828536E-3</v>
      </c>
      <c r="C179" s="59">
        <v>1.9309024077285339E-2</v>
      </c>
      <c r="D179" s="59">
        <v>8.0450869592238017E-2</v>
      </c>
      <c r="E179" s="59">
        <v>0.361717410264908</v>
      </c>
      <c r="F179" s="59">
        <v>0.68010545885551021</v>
      </c>
      <c r="G179" s="59">
        <v>0.1507227432316211</v>
      </c>
      <c r="H179" s="59">
        <v>0.44257077557596164</v>
      </c>
      <c r="I179" s="59">
        <v>0.67433388498788271</v>
      </c>
      <c r="J179" s="59">
        <v>0.8327906978902857</v>
      </c>
      <c r="K179" s="59">
        <v>0.68826113463809058</v>
      </c>
      <c r="L179" s="59">
        <v>2.9471255272174863E-3</v>
      </c>
      <c r="M179" s="59">
        <v>1.2482670943075098E-2</v>
      </c>
      <c r="N179" s="59">
        <v>5.534540310157865E-2</v>
      </c>
      <c r="O179" s="59">
        <v>0.25434773247718689</v>
      </c>
      <c r="P179" s="60">
        <v>0.62642823336962439</v>
      </c>
      <c r="Q179" s="26"/>
    </row>
    <row r="180" spans="1:17" ht="23.25" x14ac:dyDescent="0.45">
      <c r="A180" s="57" t="s">
        <v>152</v>
      </c>
      <c r="B180" s="58">
        <v>2.6938481673235791E-4</v>
      </c>
      <c r="C180" s="59">
        <v>9.2599229102116999E-4</v>
      </c>
      <c r="D180" s="59">
        <v>1.6898539334110256E-3</v>
      </c>
      <c r="E180" s="59">
        <v>5.1160247707061198E-3</v>
      </c>
      <c r="F180" s="59">
        <v>1.164338180426282E-3</v>
      </c>
      <c r="G180" s="59">
        <v>0</v>
      </c>
      <c r="H180" s="59">
        <v>0</v>
      </c>
      <c r="I180" s="59">
        <v>0</v>
      </c>
      <c r="J180" s="59">
        <v>2.8662389596139331E-3</v>
      </c>
      <c r="K180" s="59">
        <v>0</v>
      </c>
      <c r="L180" s="59">
        <v>3.041194624603016E-4</v>
      </c>
      <c r="M180" s="59">
        <v>7.2927649570359238E-4</v>
      </c>
      <c r="N180" s="59">
        <v>1.1543282741658522E-3</v>
      </c>
      <c r="O180" s="59">
        <v>4.6129362337517339E-3</v>
      </c>
      <c r="P180" s="60">
        <v>3.1682107627680482E-3</v>
      </c>
      <c r="Q180" s="26"/>
    </row>
    <row r="181" spans="1:17" ht="23.25" x14ac:dyDescent="0.45">
      <c r="A181" s="57" t="s">
        <v>153</v>
      </c>
      <c r="B181" s="58">
        <v>3.9655752115417631E-4</v>
      </c>
      <c r="C181" s="59">
        <v>1.8997342787328551E-3</v>
      </c>
      <c r="D181" s="59">
        <v>4.2023232542238009E-3</v>
      </c>
      <c r="E181" s="59">
        <v>3.6836769110799942E-4</v>
      </c>
      <c r="F181" s="59">
        <v>6.5532714718469405E-4</v>
      </c>
      <c r="G181" s="59">
        <v>0</v>
      </c>
      <c r="H181" s="59">
        <v>2.80579026274077E-3</v>
      </c>
      <c r="I181" s="59">
        <v>0</v>
      </c>
      <c r="J181" s="59">
        <v>0</v>
      </c>
      <c r="K181" s="59">
        <v>3.3435794718656626E-3</v>
      </c>
      <c r="L181" s="59">
        <v>4.4768989444501087E-4</v>
      </c>
      <c r="M181" s="59">
        <v>1.6361598288232113E-3</v>
      </c>
      <c r="N181" s="59">
        <v>4.3290555270149187E-3</v>
      </c>
      <c r="O181" s="59">
        <v>8.1292176376307999E-4</v>
      </c>
      <c r="P181" s="60">
        <v>4.099204426305374E-4</v>
      </c>
      <c r="Q181" s="26"/>
    </row>
    <row r="182" spans="1:17" ht="46.5" x14ac:dyDescent="0.45">
      <c r="A182" s="57" t="s">
        <v>154</v>
      </c>
      <c r="B182" s="58">
        <v>0.9314091854512887</v>
      </c>
      <c r="C182" s="59">
        <v>0.80759244573924349</v>
      </c>
      <c r="D182" s="59">
        <v>0.59064682233518639</v>
      </c>
      <c r="E182" s="59">
        <v>0.33830817123473073</v>
      </c>
      <c r="F182" s="59">
        <v>4.9439231512317348E-2</v>
      </c>
      <c r="G182" s="59">
        <v>0.55601450156348609</v>
      </c>
      <c r="H182" s="59">
        <v>0.23649950227450856</v>
      </c>
      <c r="I182" s="59">
        <v>4.9307925486877326E-2</v>
      </c>
      <c r="J182" s="59">
        <v>1.9942761829852751E-3</v>
      </c>
      <c r="K182" s="59">
        <v>3.8781882142815763E-3</v>
      </c>
      <c r="L182" s="59">
        <v>0.93443361477281117</v>
      </c>
      <c r="M182" s="59">
        <v>0.83690561423482102</v>
      </c>
      <c r="N182" s="59">
        <v>0.64960325307490863</v>
      </c>
      <c r="O182" s="59">
        <v>0.42363136093947323</v>
      </c>
      <c r="P182" s="60">
        <v>9.2821931588867271E-2</v>
      </c>
      <c r="Q182" s="26"/>
    </row>
    <row r="183" spans="1:17" ht="34.9" x14ac:dyDescent="0.45">
      <c r="A183" s="57" t="s">
        <v>155</v>
      </c>
      <c r="B183" s="58">
        <v>2.264945936056444E-2</v>
      </c>
      <c r="C183" s="59">
        <v>5.1766018114733697E-3</v>
      </c>
      <c r="D183" s="59">
        <v>2.6909823737956357E-3</v>
      </c>
      <c r="E183" s="59">
        <v>4.2047719550939115E-3</v>
      </c>
      <c r="F183" s="59">
        <v>2.0300628962910171E-3</v>
      </c>
      <c r="G183" s="59">
        <v>2.4357503185115227E-3</v>
      </c>
      <c r="H183" s="59">
        <v>1.5902492403383683E-3</v>
      </c>
      <c r="I183" s="59">
        <v>1.6382214942784223E-3</v>
      </c>
      <c r="J183" s="59">
        <v>0</v>
      </c>
      <c r="K183" s="59">
        <v>1.7803701012889287E-3</v>
      </c>
      <c r="L183" s="59">
        <v>2.4016263016811222E-2</v>
      </c>
      <c r="M183" s="59">
        <v>7.1655304464266515E-3</v>
      </c>
      <c r="N183" s="59">
        <v>2.4903528037525336E-3</v>
      </c>
      <c r="O183" s="59">
        <v>4.5149036978257033E-3</v>
      </c>
      <c r="P183" s="60">
        <v>2.1763292871018153E-3</v>
      </c>
      <c r="Q183" s="26"/>
    </row>
    <row r="184" spans="1:17" ht="23.25" x14ac:dyDescent="0.45">
      <c r="A184" s="57" t="s">
        <v>156</v>
      </c>
      <c r="B184" s="58">
        <v>1.9560327578551223E-3</v>
      </c>
      <c r="C184" s="59">
        <v>6.6077755855705814E-2</v>
      </c>
      <c r="D184" s="59">
        <v>9.5483036605671021E-2</v>
      </c>
      <c r="E184" s="59">
        <v>3.9434122846694598E-2</v>
      </c>
      <c r="F184" s="59">
        <v>6.0461250243105599E-3</v>
      </c>
      <c r="G184" s="59">
        <v>1.3299913174371004E-2</v>
      </c>
      <c r="H184" s="59">
        <v>6.7792631834697739E-3</v>
      </c>
      <c r="I184" s="59">
        <v>1.9006916908464583E-3</v>
      </c>
      <c r="J184" s="59">
        <v>0</v>
      </c>
      <c r="K184" s="59">
        <v>0</v>
      </c>
      <c r="L184" s="59">
        <v>1.9565379615617113E-3</v>
      </c>
      <c r="M184" s="59">
        <v>5.410547162603959E-2</v>
      </c>
      <c r="N184" s="59">
        <v>9.4774442659427999E-2</v>
      </c>
      <c r="O184" s="59">
        <v>6.3701771902078028E-2</v>
      </c>
      <c r="P184" s="60">
        <v>1.6413959313981472E-2</v>
      </c>
      <c r="Q184" s="26"/>
    </row>
    <row r="185" spans="1:17" ht="34.9" x14ac:dyDescent="0.45">
      <c r="A185" s="57" t="s">
        <v>157</v>
      </c>
      <c r="B185" s="58">
        <v>3.0898533342582139E-2</v>
      </c>
      <c r="C185" s="59">
        <v>7.3841486113376917E-2</v>
      </c>
      <c r="D185" s="59">
        <v>5.2220294466337816E-2</v>
      </c>
      <c r="E185" s="59">
        <v>4.6834958308047146E-2</v>
      </c>
      <c r="F185" s="59">
        <v>5.7344126216239411E-3</v>
      </c>
      <c r="G185" s="59">
        <v>3.4593172613706487E-2</v>
      </c>
      <c r="H185" s="59">
        <v>1.7893281990728177E-2</v>
      </c>
      <c r="I185" s="59">
        <v>2.7022977620736405E-3</v>
      </c>
      <c r="J185" s="59">
        <v>0</v>
      </c>
      <c r="K185" s="59">
        <v>0</v>
      </c>
      <c r="L185" s="59">
        <v>3.1582649925563346E-2</v>
      </c>
      <c r="M185" s="59">
        <v>6.7227913248915055E-2</v>
      </c>
      <c r="N185" s="59">
        <v>5.9406980047699703E-2</v>
      </c>
      <c r="O185" s="59">
        <v>5.3513610351446396E-2</v>
      </c>
      <c r="P185" s="60">
        <v>1.643431888055482E-2</v>
      </c>
      <c r="Q185" s="26"/>
    </row>
    <row r="186" spans="1:17" ht="34.9" x14ac:dyDescent="0.45">
      <c r="A186" s="57" t="s">
        <v>158</v>
      </c>
      <c r="B186" s="58">
        <v>6.5477822095537635E-3</v>
      </c>
      <c r="C186" s="59">
        <v>1.085140853720036E-2</v>
      </c>
      <c r="D186" s="59">
        <v>2.4785676265559126E-2</v>
      </c>
      <c r="E186" s="59">
        <v>1.5148309921189505E-2</v>
      </c>
      <c r="F186" s="59">
        <v>1.2662875867270886E-2</v>
      </c>
      <c r="G186" s="59">
        <v>2.3483743502917088E-2</v>
      </c>
      <c r="H186" s="59">
        <v>1.0788584926008683E-3</v>
      </c>
      <c r="I186" s="59">
        <v>0</v>
      </c>
      <c r="J186" s="59">
        <v>0</v>
      </c>
      <c r="K186" s="59">
        <v>3.384653411012468E-3</v>
      </c>
      <c r="L186" s="59">
        <v>5.3987006454456615E-3</v>
      </c>
      <c r="M186" s="59">
        <v>1.0000540650395151E-2</v>
      </c>
      <c r="N186" s="59">
        <v>2.2894691374160156E-2</v>
      </c>
      <c r="O186" s="59">
        <v>1.9210961068787429E-2</v>
      </c>
      <c r="P186" s="60">
        <v>1.771464991645812E-2</v>
      </c>
      <c r="Q186" s="26"/>
    </row>
    <row r="187" spans="1:17" ht="23.25" x14ac:dyDescent="0.45">
      <c r="A187" s="57" t="s">
        <v>159</v>
      </c>
      <c r="B187" s="58">
        <v>2.3791253100994524E-3</v>
      </c>
      <c r="C187" s="59">
        <v>1.7328091108842678E-2</v>
      </c>
      <c r="D187" s="59">
        <v>0.1898373197422667</v>
      </c>
      <c r="E187" s="59">
        <v>0.50805361139818306</v>
      </c>
      <c r="F187" s="59">
        <v>0.86339789685096446</v>
      </c>
      <c r="G187" s="59">
        <v>0.34515318853956317</v>
      </c>
      <c r="H187" s="59">
        <v>0.71464483931673983</v>
      </c>
      <c r="I187" s="59">
        <v>0.90980014105681772</v>
      </c>
      <c r="J187" s="59">
        <v>0.96347678705345952</v>
      </c>
      <c r="K187" s="59">
        <v>0.93330156017612109</v>
      </c>
      <c r="L187" s="59">
        <v>0</v>
      </c>
      <c r="M187" s="59">
        <v>5.7261286970014848E-3</v>
      </c>
      <c r="N187" s="59">
        <v>0.13214945952293861</v>
      </c>
      <c r="O187" s="59">
        <v>0.38591865484365045</v>
      </c>
      <c r="P187" s="60">
        <v>0.786753533924619</v>
      </c>
      <c r="Q187" s="26"/>
    </row>
    <row r="188" spans="1:17" ht="23.25" x14ac:dyDescent="0.45">
      <c r="A188" s="57" t="s">
        <v>160</v>
      </c>
      <c r="B188" s="58">
        <v>4.1598815680561965E-3</v>
      </c>
      <c r="C188" s="59">
        <v>1.2121102257615743E-2</v>
      </c>
      <c r="D188" s="59">
        <v>1.519108052464363E-2</v>
      </c>
      <c r="E188" s="59">
        <v>1.873499879173441E-2</v>
      </c>
      <c r="F188" s="59">
        <v>1.2550264939596E-2</v>
      </c>
      <c r="G188" s="59">
        <v>7.5920612224829537E-3</v>
      </c>
      <c r="H188" s="59">
        <v>6.6961778263387164E-3</v>
      </c>
      <c r="I188" s="59">
        <v>3.7948686365871479E-3</v>
      </c>
      <c r="J188" s="59">
        <v>8.7211812917580565E-4</v>
      </c>
      <c r="K188" s="59">
        <v>1.4640216268742711E-2</v>
      </c>
      <c r="L188" s="59">
        <v>2.6122336778077108E-3</v>
      </c>
      <c r="M188" s="59">
        <v>1.3586552198537548E-2</v>
      </c>
      <c r="N188" s="59">
        <v>1.0876679068496565E-2</v>
      </c>
      <c r="O188" s="59">
        <v>1.9734991916771423E-2</v>
      </c>
      <c r="P188" s="60">
        <v>1.9464978177103166E-2</v>
      </c>
      <c r="Q188" s="26"/>
    </row>
    <row r="189" spans="1:17" ht="34.9" x14ac:dyDescent="0.45">
      <c r="A189" s="57" t="s">
        <v>161</v>
      </c>
      <c r="B189" s="58">
        <v>0</v>
      </c>
      <c r="C189" s="59">
        <v>0</v>
      </c>
      <c r="D189" s="59">
        <v>2.1647704096767768E-3</v>
      </c>
      <c r="E189" s="59">
        <v>1.2174424343267499E-3</v>
      </c>
      <c r="F189" s="59">
        <v>7.0537230390354472E-3</v>
      </c>
      <c r="G189" s="59">
        <v>0</v>
      </c>
      <c r="H189" s="59">
        <v>0</v>
      </c>
      <c r="I189" s="59">
        <v>7.4419339935872008E-3</v>
      </c>
      <c r="J189" s="59">
        <v>7.8083530276023029E-3</v>
      </c>
      <c r="K189" s="59">
        <v>3.5308013004114896E-3</v>
      </c>
      <c r="L189" s="59">
        <v>0</v>
      </c>
      <c r="M189" s="59">
        <v>0</v>
      </c>
      <c r="N189" s="59">
        <v>2.3983710664315823E-3</v>
      </c>
      <c r="O189" s="59">
        <v>2.2606622352928265E-4</v>
      </c>
      <c r="P189" s="60">
        <v>6.8085960315802368E-3</v>
      </c>
      <c r="Q189" s="26"/>
    </row>
    <row r="190" spans="1:17" ht="34.9" x14ac:dyDescent="0.45">
      <c r="A190" s="57" t="s">
        <v>162</v>
      </c>
      <c r="B190" s="58">
        <v>0</v>
      </c>
      <c r="C190" s="59">
        <v>6.36307915143063E-3</v>
      </c>
      <c r="D190" s="59">
        <v>2.4241975584261763E-2</v>
      </c>
      <c r="E190" s="59">
        <v>2.1417623757715422E-2</v>
      </c>
      <c r="F190" s="59">
        <v>1.8794514223984836E-2</v>
      </c>
      <c r="G190" s="59">
        <v>1.3246336161039303E-2</v>
      </c>
      <c r="H190" s="59">
        <v>1.2359812189633288E-2</v>
      </c>
      <c r="I190" s="59">
        <v>1.4125288846123029E-2</v>
      </c>
      <c r="J190" s="59">
        <v>3.6958293290081509E-3</v>
      </c>
      <c r="K190" s="59">
        <v>1.9129925816487581E-2</v>
      </c>
      <c r="L190" s="59">
        <v>0</v>
      </c>
      <c r="M190" s="59">
        <v>4.665699068805206E-3</v>
      </c>
      <c r="N190" s="59">
        <v>2.2845763677408992E-2</v>
      </c>
      <c r="O190" s="59">
        <v>2.4202458249692641E-2</v>
      </c>
      <c r="P190" s="60">
        <v>2.0384997257625995E-2</v>
      </c>
      <c r="Q190" s="26"/>
    </row>
    <row r="191" spans="1:17" ht="23.25" x14ac:dyDescent="0.45">
      <c r="A191" s="57" t="s">
        <v>163</v>
      </c>
      <c r="B191" s="58">
        <v>0</v>
      </c>
      <c r="C191" s="59">
        <v>9.2824204010667942E-5</v>
      </c>
      <c r="D191" s="59">
        <v>6.697512127094527E-4</v>
      </c>
      <c r="E191" s="59">
        <v>6.2428878836493723E-3</v>
      </c>
      <c r="F191" s="59">
        <v>1.9562508078868966E-2</v>
      </c>
      <c r="G191" s="59">
        <v>4.1813329039217615E-3</v>
      </c>
      <c r="H191" s="59">
        <v>2.4580154856421524E-3</v>
      </c>
      <c r="I191" s="59">
        <v>9.2886310328098992E-3</v>
      </c>
      <c r="J191" s="59">
        <v>1.9286397318155162E-2</v>
      </c>
      <c r="K191" s="59">
        <v>1.8188543296305884E-2</v>
      </c>
      <c r="L191" s="59">
        <v>0</v>
      </c>
      <c r="M191" s="59">
        <v>0</v>
      </c>
      <c r="N191" s="59">
        <v>2.6852672991287341E-4</v>
      </c>
      <c r="O191" s="59">
        <v>4.8837744264919047E-3</v>
      </c>
      <c r="P191" s="60">
        <v>1.8527763225357791E-2</v>
      </c>
      <c r="Q191" s="26"/>
    </row>
    <row r="192" spans="1:17" ht="23.25" x14ac:dyDescent="0.45">
      <c r="A192" s="57" t="s">
        <v>164</v>
      </c>
      <c r="B192" s="58">
        <v>0</v>
      </c>
      <c r="C192" s="59">
        <v>3.5048848390794007E-4</v>
      </c>
      <c r="D192" s="59">
        <v>0</v>
      </c>
      <c r="E192" s="59">
        <v>0</v>
      </c>
      <c r="F192" s="59">
        <v>3.3433695095363611E-4</v>
      </c>
      <c r="G192" s="59">
        <v>0</v>
      </c>
      <c r="H192" s="59">
        <v>0</v>
      </c>
      <c r="I192" s="59">
        <v>0</v>
      </c>
      <c r="J192" s="59">
        <v>0</v>
      </c>
      <c r="K192" s="59">
        <v>2.1657414153488583E-3</v>
      </c>
      <c r="L192" s="59">
        <v>0</v>
      </c>
      <c r="M192" s="59">
        <v>3.8921394581212563E-4</v>
      </c>
      <c r="N192" s="59">
        <v>0</v>
      </c>
      <c r="O192" s="59">
        <v>0</v>
      </c>
      <c r="P192" s="60">
        <v>1.3249246057605121E-4</v>
      </c>
      <c r="Q192" s="26"/>
    </row>
    <row r="193" spans="1:17" ht="46.5" x14ac:dyDescent="0.45">
      <c r="A193" s="57" t="s">
        <v>165</v>
      </c>
      <c r="B193" s="58">
        <v>0.45376356251769173</v>
      </c>
      <c r="C193" s="59">
        <v>0.38210453981517745</v>
      </c>
      <c r="D193" s="59">
        <v>0.24870218556625159</v>
      </c>
      <c r="E193" s="59">
        <v>0.19391711650019319</v>
      </c>
      <c r="F193" s="59">
        <v>6.7434417133291263E-2</v>
      </c>
      <c r="G193" s="59">
        <v>0.47635654572458946</v>
      </c>
      <c r="H193" s="59">
        <v>0.2831259670659832</v>
      </c>
      <c r="I193" s="59">
        <v>0.11927045056313991</v>
      </c>
      <c r="J193" s="59">
        <v>4.013224680745759E-2</v>
      </c>
      <c r="K193" s="59">
        <v>2.3744964839755869E-2</v>
      </c>
      <c r="L193" s="59">
        <v>0.45330860731272749</v>
      </c>
      <c r="M193" s="59">
        <v>0.41411118195357399</v>
      </c>
      <c r="N193" s="59">
        <v>0.26132606428867877</v>
      </c>
      <c r="O193" s="59">
        <v>0.19300036918272101</v>
      </c>
      <c r="P193" s="60">
        <v>6.9505960507416906E-2</v>
      </c>
      <c r="Q193" s="26"/>
    </row>
    <row r="194" spans="1:17" ht="23.25" x14ac:dyDescent="0.45">
      <c r="A194" s="57" t="s">
        <v>166</v>
      </c>
      <c r="B194" s="58">
        <v>0.34639319837510196</v>
      </c>
      <c r="C194" s="59">
        <v>0.35224490608450726</v>
      </c>
      <c r="D194" s="59">
        <v>0.36145534604000673</v>
      </c>
      <c r="E194" s="59">
        <v>0.21040007135481825</v>
      </c>
      <c r="F194" s="59">
        <v>4.6870698491207681E-2</v>
      </c>
      <c r="G194" s="59">
        <v>0.12727601468780564</v>
      </c>
      <c r="H194" s="59">
        <v>5.3876658626091888E-2</v>
      </c>
      <c r="I194" s="59">
        <v>1.7092958827584565E-2</v>
      </c>
      <c r="J194" s="59">
        <v>1.3764872622698715E-2</v>
      </c>
      <c r="K194" s="59">
        <v>3.1700277951430241E-3</v>
      </c>
      <c r="L194" s="59">
        <v>0.34889593268969055</v>
      </c>
      <c r="M194" s="59">
        <v>0.34496150370411571</v>
      </c>
      <c r="N194" s="59">
        <v>0.37169511588929199</v>
      </c>
      <c r="O194" s="59">
        <v>0.28758408542808145</v>
      </c>
      <c r="P194" s="60">
        <v>9.5066602024893559E-2</v>
      </c>
      <c r="Q194" s="26"/>
    </row>
    <row r="195" spans="1:17" ht="34.9" x14ac:dyDescent="0.45">
      <c r="A195" s="57" t="s">
        <v>167</v>
      </c>
      <c r="B195" s="58">
        <v>0.14402587765035987</v>
      </c>
      <c r="C195" s="59">
        <v>7.3087739774988392E-2</v>
      </c>
      <c r="D195" s="59">
        <v>5.2830025570539042E-2</v>
      </c>
      <c r="E195" s="59">
        <v>3.1328345693667159E-2</v>
      </c>
      <c r="F195" s="59">
        <v>1.1101621509600789E-2</v>
      </c>
      <c r="G195" s="59">
        <v>4.6102455798574977E-2</v>
      </c>
      <c r="H195" s="59">
        <v>1.372860036984596E-2</v>
      </c>
      <c r="I195" s="59">
        <v>0</v>
      </c>
      <c r="J195" s="59">
        <v>0</v>
      </c>
      <c r="K195" s="59">
        <v>0</v>
      </c>
      <c r="L195" s="59">
        <v>0.1464733135743147</v>
      </c>
      <c r="M195" s="59">
        <v>7.5672504403889382E-2</v>
      </c>
      <c r="N195" s="59">
        <v>6.3837617050005707E-2</v>
      </c>
      <c r="O195" s="59">
        <v>3.5548658473727762E-2</v>
      </c>
      <c r="P195" s="60">
        <v>2.1156008225075122E-2</v>
      </c>
      <c r="Q195" s="26"/>
    </row>
    <row r="196" spans="1:17" ht="34.9" x14ac:dyDescent="0.45">
      <c r="A196" s="57" t="s">
        <v>168</v>
      </c>
      <c r="B196" s="58">
        <v>8.1781195479158266E-3</v>
      </c>
      <c r="C196" s="59">
        <v>1.3830569993590572E-2</v>
      </c>
      <c r="D196" s="59">
        <v>1.1877798746900323E-2</v>
      </c>
      <c r="E196" s="59">
        <v>7.5348264536138389E-3</v>
      </c>
      <c r="F196" s="59">
        <v>5.9638367140884699E-3</v>
      </c>
      <c r="G196" s="59">
        <v>7.7195514284985776E-3</v>
      </c>
      <c r="H196" s="59">
        <v>1.5613042198446034E-3</v>
      </c>
      <c r="I196" s="59">
        <v>7.9066055913754908E-4</v>
      </c>
      <c r="J196" s="59">
        <v>0</v>
      </c>
      <c r="K196" s="59">
        <v>8.9018505064446436E-4</v>
      </c>
      <c r="L196" s="59">
        <v>7.7070455597752852E-3</v>
      </c>
      <c r="M196" s="59">
        <v>1.4522193038547728E-2</v>
      </c>
      <c r="N196" s="59">
        <v>1.1506047561950079E-2</v>
      </c>
      <c r="O196" s="59">
        <v>9.012265025116253E-3</v>
      </c>
      <c r="P196" s="60">
        <v>8.9675186959315284E-3</v>
      </c>
      <c r="Q196" s="26"/>
    </row>
    <row r="197" spans="1:17" ht="34.9" x14ac:dyDescent="0.45">
      <c r="A197" s="57" t="s">
        <v>169</v>
      </c>
      <c r="B197" s="58">
        <v>1.524129066098753E-2</v>
      </c>
      <c r="C197" s="59">
        <v>5.32714313923651E-2</v>
      </c>
      <c r="D197" s="59">
        <v>4.0297747327040716E-2</v>
      </c>
      <c r="E197" s="59">
        <v>1.3017708599752889E-2</v>
      </c>
      <c r="F197" s="59">
        <v>7.7279434340681626E-4</v>
      </c>
      <c r="G197" s="59">
        <v>2.8691404989019908E-2</v>
      </c>
      <c r="H197" s="59">
        <v>7.1278545794978068E-3</v>
      </c>
      <c r="I197" s="59">
        <v>0</v>
      </c>
      <c r="J197" s="59">
        <v>0</v>
      </c>
      <c r="K197" s="59">
        <v>0</v>
      </c>
      <c r="L197" s="59">
        <v>1.5198941037065714E-2</v>
      </c>
      <c r="M197" s="59">
        <v>4.3881220726290866E-2</v>
      </c>
      <c r="N197" s="59">
        <v>5.1740394338354215E-2</v>
      </c>
      <c r="O197" s="59">
        <v>1.8327219920867156E-2</v>
      </c>
      <c r="P197" s="60">
        <v>3.7499993186911958E-3</v>
      </c>
      <c r="Q197" s="26"/>
    </row>
    <row r="198" spans="1:17" ht="34.9" x14ac:dyDescent="0.45">
      <c r="A198" s="57" t="s">
        <v>170</v>
      </c>
      <c r="B198" s="58">
        <v>3.1668246095084665E-4</v>
      </c>
      <c r="C198" s="59">
        <v>1.0982095622864937E-4</v>
      </c>
      <c r="D198" s="59">
        <v>1.4315029785075823E-3</v>
      </c>
      <c r="E198" s="59">
        <v>3.90269358196008E-3</v>
      </c>
      <c r="F198" s="59">
        <v>2.0554376978281917E-3</v>
      </c>
      <c r="G198" s="59">
        <v>6.7735040645511843E-3</v>
      </c>
      <c r="H198" s="59">
        <v>1.2373582332681711E-2</v>
      </c>
      <c r="I198" s="59">
        <v>4.2257894128558951E-3</v>
      </c>
      <c r="J198" s="59">
        <v>0</v>
      </c>
      <c r="K198" s="59">
        <v>0</v>
      </c>
      <c r="L198" s="59">
        <v>0</v>
      </c>
      <c r="M198" s="59">
        <v>0</v>
      </c>
      <c r="N198" s="59">
        <v>1.0509993811336088E-3</v>
      </c>
      <c r="O198" s="59">
        <v>3.6024741604303379E-3</v>
      </c>
      <c r="P198" s="60">
        <v>1.2325185392608237E-3</v>
      </c>
      <c r="Q198" s="26"/>
    </row>
    <row r="199" spans="1:17" ht="34.9" x14ac:dyDescent="0.45">
      <c r="A199" s="57" t="s">
        <v>171</v>
      </c>
      <c r="B199" s="58">
        <v>2.1392268817083883E-3</v>
      </c>
      <c r="C199" s="59">
        <v>8.9322843503264106E-3</v>
      </c>
      <c r="D199" s="59">
        <v>1.9582433747678485E-2</v>
      </c>
      <c r="E199" s="59">
        <v>5.5045347352225403E-2</v>
      </c>
      <c r="F199" s="59">
        <v>4.7496955303780147E-2</v>
      </c>
      <c r="G199" s="59">
        <v>5.9036136171575694E-2</v>
      </c>
      <c r="H199" s="59">
        <v>8.9040310932527122E-2</v>
      </c>
      <c r="I199" s="59">
        <v>5.6762703892690169E-2</v>
      </c>
      <c r="J199" s="59">
        <v>5.9922720419155438E-2</v>
      </c>
      <c r="K199" s="59">
        <v>5.9051995962996796E-2</v>
      </c>
      <c r="L199" s="59">
        <v>1.0129304446097871E-3</v>
      </c>
      <c r="M199" s="59">
        <v>6.1648053037230205E-3</v>
      </c>
      <c r="N199" s="59">
        <v>1.7033795967006275E-2</v>
      </c>
      <c r="O199" s="59">
        <v>4.1720500819258495E-2</v>
      </c>
      <c r="P199" s="60">
        <v>4.4490317111889437E-2</v>
      </c>
      <c r="Q199" s="26"/>
    </row>
    <row r="200" spans="1:17" ht="23.25" x14ac:dyDescent="0.45">
      <c r="A200" s="57" t="s">
        <v>172</v>
      </c>
      <c r="B200" s="58">
        <v>0</v>
      </c>
      <c r="C200" s="59">
        <v>7.0327799570998699E-4</v>
      </c>
      <c r="D200" s="59">
        <v>7.069962861443348E-3</v>
      </c>
      <c r="E200" s="59">
        <v>5.0644436373347708E-2</v>
      </c>
      <c r="F200" s="59">
        <v>0.29875506449569805</v>
      </c>
      <c r="G200" s="59">
        <v>5.2333411003358463E-3</v>
      </c>
      <c r="H200" s="59">
        <v>5.3382694076793163E-2</v>
      </c>
      <c r="I200" s="59">
        <v>0.15897276195065491</v>
      </c>
      <c r="J200" s="59">
        <v>0.21189220952067142</v>
      </c>
      <c r="K200" s="59">
        <v>0.33121583104816399</v>
      </c>
      <c r="L200" s="59">
        <v>0</v>
      </c>
      <c r="M200" s="59">
        <v>1.2202697496034487E-4</v>
      </c>
      <c r="N200" s="59">
        <v>5.9096959184366379E-3</v>
      </c>
      <c r="O200" s="59">
        <v>3.1165496493415525E-2</v>
      </c>
      <c r="P200" s="60">
        <v>0.27585948972767232</v>
      </c>
      <c r="Q200" s="26"/>
    </row>
    <row r="201" spans="1:17" ht="34.9" x14ac:dyDescent="0.45">
      <c r="A201" s="57" t="s">
        <v>173</v>
      </c>
      <c r="B201" s="58">
        <v>0</v>
      </c>
      <c r="C201" s="59">
        <v>1.8532022364633506E-3</v>
      </c>
      <c r="D201" s="59">
        <v>1.8198742851949716E-3</v>
      </c>
      <c r="E201" s="59">
        <v>9.2821632949145368E-3</v>
      </c>
      <c r="F201" s="59">
        <v>1.1173435097660707E-2</v>
      </c>
      <c r="G201" s="59">
        <v>0</v>
      </c>
      <c r="H201" s="59">
        <v>4.7295234489128819E-3</v>
      </c>
      <c r="I201" s="59">
        <v>1.3639429520502122E-2</v>
      </c>
      <c r="J201" s="59">
        <v>3.3680509897819548E-3</v>
      </c>
      <c r="K201" s="59">
        <v>3.9356053912861129E-2</v>
      </c>
      <c r="L201" s="59">
        <v>0</v>
      </c>
      <c r="M201" s="59">
        <v>1.3606521898536529E-3</v>
      </c>
      <c r="N201" s="59">
        <v>1.9226863546393737E-3</v>
      </c>
      <c r="O201" s="59">
        <v>5.6675597471657346E-3</v>
      </c>
      <c r="P201" s="60">
        <v>1.1001036933854031E-2</v>
      </c>
      <c r="Q201" s="26"/>
    </row>
    <row r="202" spans="1:17" ht="23.25" x14ac:dyDescent="0.45">
      <c r="A202" s="57" t="s">
        <v>174</v>
      </c>
      <c r="B202" s="58">
        <v>5.8770428029891568E-3</v>
      </c>
      <c r="C202" s="59">
        <v>3.0970738175054528E-2</v>
      </c>
      <c r="D202" s="59">
        <v>0.12453071274853293</v>
      </c>
      <c r="E202" s="59">
        <v>0.28002851573518528</v>
      </c>
      <c r="F202" s="59">
        <v>0.32278903687424537</v>
      </c>
      <c r="G202" s="59">
        <v>7.5731512560491626E-2</v>
      </c>
      <c r="H202" s="59">
        <v>0.14822330317262425</v>
      </c>
      <c r="I202" s="59">
        <v>0.20740772639959826</v>
      </c>
      <c r="J202" s="59">
        <v>0.23210982884456471</v>
      </c>
      <c r="K202" s="59">
        <v>0.2911991194356891</v>
      </c>
      <c r="L202" s="59">
        <v>3.791357341066321E-3</v>
      </c>
      <c r="M202" s="59">
        <v>2.6057259466673151E-2</v>
      </c>
      <c r="N202" s="59">
        <v>9.8076968686196711E-2</v>
      </c>
      <c r="O202" s="59">
        <v>0.22711954873383616</v>
      </c>
      <c r="P202" s="60">
        <v>0.39043318486776352</v>
      </c>
      <c r="Q202" s="26"/>
    </row>
    <row r="203" spans="1:17" ht="34.9" x14ac:dyDescent="0.45">
      <c r="A203" s="57" t="s">
        <v>175</v>
      </c>
      <c r="B203" s="58">
        <v>0</v>
      </c>
      <c r="C203" s="59">
        <v>0</v>
      </c>
      <c r="D203" s="59">
        <v>6.4982905780601474E-4</v>
      </c>
      <c r="E203" s="59">
        <v>0</v>
      </c>
      <c r="F203" s="59">
        <v>1.2338997032212739E-2</v>
      </c>
      <c r="G203" s="59">
        <v>0</v>
      </c>
      <c r="H203" s="59">
        <v>0</v>
      </c>
      <c r="I203" s="59">
        <v>1.7089190639790447E-2</v>
      </c>
      <c r="J203" s="59">
        <v>2.3111347916724881E-2</v>
      </c>
      <c r="K203" s="59">
        <v>5.768799837146589E-2</v>
      </c>
      <c r="L203" s="59">
        <v>0</v>
      </c>
      <c r="M203" s="59">
        <v>0</v>
      </c>
      <c r="N203" s="59">
        <v>7.1995219603964767E-4</v>
      </c>
      <c r="O203" s="59">
        <v>0</v>
      </c>
      <c r="P203" s="60">
        <v>2.3159616218560762E-3</v>
      </c>
      <c r="Q203" s="26"/>
    </row>
    <row r="204" spans="1:17" ht="34.9" x14ac:dyDescent="0.45">
      <c r="A204" s="57" t="s">
        <v>176</v>
      </c>
      <c r="B204" s="58">
        <v>7.0192972682370357E-3</v>
      </c>
      <c r="C204" s="59">
        <v>2.4602533315595351E-2</v>
      </c>
      <c r="D204" s="59">
        <v>2.9038826288417353E-2</v>
      </c>
      <c r="E204" s="59">
        <v>1.9112609492868752E-2</v>
      </c>
      <c r="F204" s="59">
        <v>5.5011848424490915E-3</v>
      </c>
      <c r="G204" s="59">
        <v>7.1239097501457401E-3</v>
      </c>
      <c r="H204" s="59">
        <v>8.6746394646156216E-3</v>
      </c>
      <c r="I204" s="59">
        <v>1.7737644677636302E-2</v>
      </c>
      <c r="J204" s="59">
        <v>9.4052995360035026E-3</v>
      </c>
      <c r="K204" s="59">
        <v>1.4251408371623827E-3</v>
      </c>
      <c r="L204" s="59">
        <v>7.3336597861504904E-3</v>
      </c>
      <c r="M204" s="59">
        <v>2.329050895086459E-2</v>
      </c>
      <c r="N204" s="59">
        <v>2.9733404749833971E-2</v>
      </c>
      <c r="O204" s="59">
        <v>2.4019350848490714E-2</v>
      </c>
      <c r="P204" s="60">
        <v>5.5380976445501004E-3</v>
      </c>
      <c r="Q204" s="26"/>
    </row>
    <row r="205" spans="1:17" ht="34.9" x14ac:dyDescent="0.45">
      <c r="A205" s="57" t="s">
        <v>177</v>
      </c>
      <c r="B205" s="58">
        <v>1.644677550642297E-2</v>
      </c>
      <c r="C205" s="59">
        <v>5.5372329395248554E-2</v>
      </c>
      <c r="D205" s="59">
        <v>9.27255383011652E-2</v>
      </c>
      <c r="E205" s="59">
        <v>8.9269711379998146E-2</v>
      </c>
      <c r="F205" s="59">
        <v>8.1160493480494714E-2</v>
      </c>
      <c r="G205" s="59">
        <v>0.11268549770935672</v>
      </c>
      <c r="H205" s="59">
        <v>0.15082290090164471</v>
      </c>
      <c r="I205" s="59">
        <v>0.21939617885102983</v>
      </c>
      <c r="J205" s="59">
        <v>0.12350776450671322</v>
      </c>
      <c r="K205" s="59">
        <v>8.1406575162733336E-2</v>
      </c>
      <c r="L205" s="59">
        <v>1.6061370026827722E-2</v>
      </c>
      <c r="M205" s="59">
        <v>4.6339891290447098E-2</v>
      </c>
      <c r="N205" s="59">
        <v>8.1840769884265835E-2</v>
      </c>
      <c r="O205" s="59">
        <v>9.7370794628522037E-2</v>
      </c>
      <c r="P205" s="60">
        <v>4.9092682817170309E-2</v>
      </c>
      <c r="Q205" s="26"/>
    </row>
    <row r="206" spans="1:17" ht="23.25" x14ac:dyDescent="0.45">
      <c r="A206" s="57" t="s">
        <v>178</v>
      </c>
      <c r="B206" s="58">
        <v>1.3746566243242204E-4</v>
      </c>
      <c r="C206" s="59">
        <v>0</v>
      </c>
      <c r="D206" s="59">
        <v>6.568349808265597E-3</v>
      </c>
      <c r="E206" s="59">
        <v>3.4314520164712252E-2</v>
      </c>
      <c r="F206" s="59">
        <v>8.4229602402893608E-2</v>
      </c>
      <c r="G206" s="59">
        <v>4.2893394591923317E-2</v>
      </c>
      <c r="H206" s="59">
        <v>0.17069341585629733</v>
      </c>
      <c r="I206" s="59">
        <v>0.16011966061716681</v>
      </c>
      <c r="J206" s="59">
        <v>0.27728850118779252</v>
      </c>
      <c r="K206" s="59">
        <v>0.10652062475268601</v>
      </c>
      <c r="L206" s="59">
        <v>0</v>
      </c>
      <c r="M206" s="59">
        <v>0</v>
      </c>
      <c r="N206" s="59">
        <v>2.0334030644505161E-3</v>
      </c>
      <c r="O206" s="59">
        <v>2.3845600740509933E-2</v>
      </c>
      <c r="P206" s="60">
        <v>2.1413347952868242E-2</v>
      </c>
      <c r="Q206" s="26"/>
    </row>
    <row r="207" spans="1:17" ht="23.25" x14ac:dyDescent="0.45">
      <c r="A207" s="57" t="s">
        <v>179</v>
      </c>
      <c r="B207" s="58">
        <v>0</v>
      </c>
      <c r="C207" s="59">
        <v>1.1964971322432751E-3</v>
      </c>
      <c r="D207" s="59">
        <v>4.8189508380036089E-4</v>
      </c>
      <c r="E207" s="59">
        <v>2.0097664891835444E-3</v>
      </c>
      <c r="F207" s="59">
        <v>2.3564245811430805E-3</v>
      </c>
      <c r="G207" s="59">
        <v>4.376731423131457E-3</v>
      </c>
      <c r="H207" s="59">
        <v>2.6392449526394736E-3</v>
      </c>
      <c r="I207" s="59">
        <v>7.494844088213248E-3</v>
      </c>
      <c r="J207" s="59">
        <v>5.4971576484364156E-3</v>
      </c>
      <c r="K207" s="59">
        <v>4.3314828306977166E-3</v>
      </c>
      <c r="L207" s="59">
        <v>0</v>
      </c>
      <c r="M207" s="59">
        <v>1.3286980639158963E-3</v>
      </c>
      <c r="N207" s="59">
        <v>5.3389644503454704E-4</v>
      </c>
      <c r="O207" s="59">
        <v>1.7960939330835862E-3</v>
      </c>
      <c r="P207" s="60">
        <v>1.7727401110629175E-4</v>
      </c>
      <c r="Q207" s="26"/>
    </row>
    <row r="208" spans="1:17" x14ac:dyDescent="0.45">
      <c r="A208" s="57" t="s">
        <v>180</v>
      </c>
      <c r="B208" s="58">
        <v>0.81225426880947538</v>
      </c>
      <c r="C208" s="59">
        <v>0.76516887334756578</v>
      </c>
      <c r="D208" s="59">
        <v>0.74522074679853267</v>
      </c>
      <c r="E208" s="59">
        <v>0.65320259643788225</v>
      </c>
      <c r="F208" s="59">
        <v>0.33117349586808104</v>
      </c>
      <c r="G208" s="59">
        <v>0.5104349198899355</v>
      </c>
      <c r="H208" s="59">
        <v>0.28973925057906896</v>
      </c>
      <c r="I208" s="59">
        <v>0.20403820399034275</v>
      </c>
      <c r="J208" s="59">
        <v>0.12333018101006897</v>
      </c>
      <c r="K208" s="59">
        <v>0.10731398449886888</v>
      </c>
      <c r="L208" s="59">
        <v>0.81245523708888945</v>
      </c>
      <c r="M208" s="59">
        <v>0.77201258267049155</v>
      </c>
      <c r="N208" s="59">
        <v>0.75721726936034484</v>
      </c>
      <c r="O208" s="59">
        <v>0.72044278560011421</v>
      </c>
      <c r="P208" s="60">
        <v>0.49396590880861413</v>
      </c>
      <c r="Q208" s="26"/>
    </row>
    <row r="209" spans="1:17" ht="34.9" x14ac:dyDescent="0.45">
      <c r="A209" s="57" t="s">
        <v>181</v>
      </c>
      <c r="B209" s="58">
        <v>4.0820163854217721</v>
      </c>
      <c r="C209" s="59">
        <v>3.5662864069377638</v>
      </c>
      <c r="D209" s="59">
        <v>3.3802081245370896</v>
      </c>
      <c r="E209" s="59">
        <v>2.9068214884690993</v>
      </c>
      <c r="F209" s="59">
        <v>2.5169175941076176</v>
      </c>
      <c r="G209" s="59">
        <v>3.9226766410092724</v>
      </c>
      <c r="H209" s="59">
        <v>3.1943190555629766</v>
      </c>
      <c r="I209" s="59">
        <v>2.74520470619116</v>
      </c>
      <c r="J209" s="59">
        <v>2.3586310366169405</v>
      </c>
      <c r="K209" s="59">
        <v>2.132767083479755</v>
      </c>
      <c r="L209" s="59">
        <v>4.1282143494892845</v>
      </c>
      <c r="M209" s="59">
        <v>3.563049511584524</v>
      </c>
      <c r="N209" s="59">
        <v>3.4735702101454078</v>
      </c>
      <c r="O209" s="59">
        <v>2.9890106338607625</v>
      </c>
      <c r="P209" s="60">
        <v>2.5425051372804561</v>
      </c>
      <c r="Q209" s="26"/>
    </row>
    <row r="210" spans="1:17" ht="23.25" x14ac:dyDescent="0.45">
      <c r="A210" s="57" t="s">
        <v>182</v>
      </c>
      <c r="B210" s="58">
        <v>0.74147406789787218</v>
      </c>
      <c r="C210" s="59">
        <v>0.79736425463685401</v>
      </c>
      <c r="D210" s="59">
        <v>0.75157888624649916</v>
      </c>
      <c r="E210" s="59">
        <v>0.80890857049497289</v>
      </c>
      <c r="F210" s="59">
        <v>0.93858012362308996</v>
      </c>
      <c r="G210" s="59">
        <v>0.86092492886422611</v>
      </c>
      <c r="H210" s="59">
        <v>0.96002857491980442</v>
      </c>
      <c r="I210" s="59">
        <v>0.98292119963834146</v>
      </c>
      <c r="J210" s="59">
        <v>0.99816764389309287</v>
      </c>
      <c r="K210" s="59">
        <v>1</v>
      </c>
      <c r="L210" s="59">
        <v>0.73447331203561617</v>
      </c>
      <c r="M210" s="59">
        <v>0.80133571595534547</v>
      </c>
      <c r="N210" s="59">
        <v>0.76362284633917776</v>
      </c>
      <c r="O210" s="59">
        <v>0.77473359553201626</v>
      </c>
      <c r="P210" s="60">
        <v>0.87164964995442862</v>
      </c>
      <c r="Q210" s="26"/>
    </row>
    <row r="211" spans="1:17" ht="23.25" x14ac:dyDescent="0.45">
      <c r="A211" s="57" t="s">
        <v>183</v>
      </c>
      <c r="B211" s="58">
        <v>0.14472336956137707</v>
      </c>
      <c r="C211" s="59">
        <v>0.13887509461173739</v>
      </c>
      <c r="D211" s="59">
        <v>0.1673276541609742</v>
      </c>
      <c r="E211" s="59">
        <v>0.13385953689277089</v>
      </c>
      <c r="F211" s="59">
        <v>4.0314237764523524E-2</v>
      </c>
      <c r="G211" s="59">
        <v>0.10205226548539752</v>
      </c>
      <c r="H211" s="59">
        <v>3.2014177853159784E-2</v>
      </c>
      <c r="I211" s="59">
        <v>1.2622699903075017E-2</v>
      </c>
      <c r="J211" s="59">
        <v>1.1185616423430066E-3</v>
      </c>
      <c r="K211" s="59">
        <v>0</v>
      </c>
      <c r="L211" s="59">
        <v>0.14916722051222167</v>
      </c>
      <c r="M211" s="59">
        <v>0.12654623519260644</v>
      </c>
      <c r="N211" s="59">
        <v>0.16384145111376536</v>
      </c>
      <c r="O211" s="59">
        <v>0.16163108953261679</v>
      </c>
      <c r="P211" s="60">
        <v>8.1900445847279721E-2</v>
      </c>
      <c r="Q211" s="26"/>
    </row>
    <row r="212" spans="1:17" ht="23.25" x14ac:dyDescent="0.45">
      <c r="A212" s="57" t="s">
        <v>184</v>
      </c>
      <c r="B212" s="58">
        <v>5.304511273621345E-2</v>
      </c>
      <c r="C212" s="59">
        <v>3.7744832621746931E-2</v>
      </c>
      <c r="D212" s="59">
        <v>3.9820353853471373E-2</v>
      </c>
      <c r="E212" s="59">
        <v>3.6534669404294007E-2</v>
      </c>
      <c r="F212" s="59">
        <v>1.058982999116735E-2</v>
      </c>
      <c r="G212" s="59">
        <v>2.107413537754823E-2</v>
      </c>
      <c r="H212" s="59">
        <v>2.1003888379729865E-3</v>
      </c>
      <c r="I212" s="59">
        <v>1.094673360434006E-3</v>
      </c>
      <c r="J212" s="59">
        <v>7.1379446456426164E-4</v>
      </c>
      <c r="K212" s="59">
        <v>0</v>
      </c>
      <c r="L212" s="59">
        <v>5.3060802424258716E-2</v>
      </c>
      <c r="M212" s="59">
        <v>4.3542771928527166E-2</v>
      </c>
      <c r="N212" s="59">
        <v>3.4165488046973426E-2</v>
      </c>
      <c r="O212" s="59">
        <v>3.7714367233415196E-2</v>
      </c>
      <c r="P212" s="60">
        <v>2.7382811824841983E-2</v>
      </c>
      <c r="Q212" s="26"/>
    </row>
    <row r="213" spans="1:17" ht="23.25" x14ac:dyDescent="0.45">
      <c r="A213" s="57" t="s">
        <v>185</v>
      </c>
      <c r="B213" s="58">
        <v>6.0757449804537615E-2</v>
      </c>
      <c r="C213" s="59">
        <v>2.6015818129661597E-2</v>
      </c>
      <c r="D213" s="59">
        <v>4.1273105739055994E-2</v>
      </c>
      <c r="E213" s="59">
        <v>2.0697223207961909E-2</v>
      </c>
      <c r="F213" s="59">
        <v>1.0515808621220828E-2</v>
      </c>
      <c r="G213" s="59">
        <v>1.5948670272828109E-2</v>
      </c>
      <c r="H213" s="59">
        <v>5.8568583890625794E-3</v>
      </c>
      <c r="I213" s="59">
        <v>3.3614270981496366E-3</v>
      </c>
      <c r="J213" s="59">
        <v>0</v>
      </c>
      <c r="K213" s="59">
        <v>0</v>
      </c>
      <c r="L213" s="59">
        <v>6.3298665027904169E-2</v>
      </c>
      <c r="M213" s="59">
        <v>2.8575276923520729E-2</v>
      </c>
      <c r="N213" s="59">
        <v>3.8370214500082295E-2</v>
      </c>
      <c r="O213" s="59">
        <v>2.5920947701952628E-2</v>
      </c>
      <c r="P213" s="60">
        <v>1.9067092373448599E-2</v>
      </c>
      <c r="Q213" s="26"/>
    </row>
    <row r="214" spans="1:17" ht="23.25" x14ac:dyDescent="0.45">
      <c r="A214" s="57" t="s">
        <v>186</v>
      </c>
      <c r="B214" s="58">
        <v>0.81964624839823386</v>
      </c>
      <c r="C214" s="59">
        <v>0.86942051378935203</v>
      </c>
      <c r="D214" s="59">
        <v>0.8510433954114579</v>
      </c>
      <c r="E214" s="59">
        <v>0.84700085253118496</v>
      </c>
      <c r="F214" s="59">
        <v>0.9590836168707545</v>
      </c>
      <c r="G214" s="59">
        <v>0.88795007706607887</v>
      </c>
      <c r="H214" s="59">
        <v>0.95926539583280079</v>
      </c>
      <c r="I214" s="59">
        <v>0.9722997628036828</v>
      </c>
      <c r="J214" s="59">
        <v>0.99554274511547269</v>
      </c>
      <c r="K214" s="59">
        <v>0.99300262595152011</v>
      </c>
      <c r="L214" s="59">
        <v>0.81982614788203456</v>
      </c>
      <c r="M214" s="59">
        <v>0.87635446061045219</v>
      </c>
      <c r="N214" s="59">
        <v>0.8560163850716539</v>
      </c>
      <c r="O214" s="59">
        <v>0.83593235454391634</v>
      </c>
      <c r="P214" s="60">
        <v>0.90229742929525591</v>
      </c>
      <c r="Q214" s="26"/>
    </row>
    <row r="215" spans="1:17" ht="23.25" x14ac:dyDescent="0.45">
      <c r="A215" s="57" t="s">
        <v>187</v>
      </c>
      <c r="B215" s="58">
        <v>0.11029389886411388</v>
      </c>
      <c r="C215" s="59">
        <v>8.3824809171443831E-2</v>
      </c>
      <c r="D215" s="59">
        <v>0.10787161361339494</v>
      </c>
      <c r="E215" s="59">
        <v>0.11934742992585648</v>
      </c>
      <c r="F215" s="59">
        <v>2.7913882705336079E-2</v>
      </c>
      <c r="G215" s="59">
        <v>9.7744082204232252E-2</v>
      </c>
      <c r="H215" s="59">
        <v>1.9117161516510793E-2</v>
      </c>
      <c r="I215" s="59">
        <v>2.437725449741077E-2</v>
      </c>
      <c r="J215" s="59">
        <v>2.6218461000690725E-3</v>
      </c>
      <c r="K215" s="59">
        <v>2.1657414153488587E-3</v>
      </c>
      <c r="L215" s="59">
        <v>0.10640252530598378</v>
      </c>
      <c r="M215" s="59">
        <v>8.1201594641712005E-2</v>
      </c>
      <c r="N215" s="59">
        <v>9.8188228322118654E-2</v>
      </c>
      <c r="O215" s="59">
        <v>0.12555381252067305</v>
      </c>
      <c r="P215" s="60">
        <v>7.4395496729178723E-2</v>
      </c>
      <c r="Q215" s="26"/>
    </row>
    <row r="216" spans="1:17" ht="23.25" x14ac:dyDescent="0.45">
      <c r="A216" s="57" t="s">
        <v>188</v>
      </c>
      <c r="B216" s="58">
        <v>2.8622522277469711E-2</v>
      </c>
      <c r="C216" s="59">
        <v>2.4117763014627164E-2</v>
      </c>
      <c r="D216" s="59">
        <v>2.6379431415500885E-2</v>
      </c>
      <c r="E216" s="59">
        <v>2.2785703309849734E-2</v>
      </c>
      <c r="F216" s="59">
        <v>7.026094894828255E-3</v>
      </c>
      <c r="G216" s="59">
        <v>4.9491620158248198E-3</v>
      </c>
      <c r="H216" s="59">
        <v>1.7199043521968053E-2</v>
      </c>
      <c r="I216" s="59">
        <v>3.3229826989061716E-3</v>
      </c>
      <c r="J216" s="59">
        <v>0</v>
      </c>
      <c r="K216" s="59">
        <v>4.8316326331308036E-3</v>
      </c>
      <c r="L216" s="59">
        <v>2.9889954347269355E-2</v>
      </c>
      <c r="M216" s="59">
        <v>2.0469989700511792E-2</v>
      </c>
      <c r="N216" s="59">
        <v>2.8419003258020128E-2</v>
      </c>
      <c r="O216" s="59">
        <v>2.4741819110043566E-2</v>
      </c>
      <c r="P216" s="60">
        <v>1.4865747582483204E-2</v>
      </c>
      <c r="Q216" s="26"/>
    </row>
    <row r="217" spans="1:17" ht="23.25" x14ac:dyDescent="0.45">
      <c r="A217" s="57" t="s">
        <v>189</v>
      </c>
      <c r="B217" s="58">
        <v>4.1437330460180423E-2</v>
      </c>
      <c r="C217" s="59">
        <v>2.2636914024576765E-2</v>
      </c>
      <c r="D217" s="59">
        <v>1.4705559559646286E-2</v>
      </c>
      <c r="E217" s="59">
        <v>1.086601423310872E-2</v>
      </c>
      <c r="F217" s="59">
        <v>5.9764055290797216E-3</v>
      </c>
      <c r="G217" s="59">
        <v>9.3566787138642856E-3</v>
      </c>
      <c r="H217" s="59">
        <v>4.418399128720045E-3</v>
      </c>
      <c r="I217" s="59">
        <v>0</v>
      </c>
      <c r="J217" s="59">
        <v>1.8354087844587163E-3</v>
      </c>
      <c r="K217" s="59">
        <v>0</v>
      </c>
      <c r="L217" s="59">
        <v>4.3881372464712708E-2</v>
      </c>
      <c r="M217" s="59">
        <v>2.1973955047323666E-2</v>
      </c>
      <c r="N217" s="59">
        <v>1.7376383348206438E-2</v>
      </c>
      <c r="O217" s="59">
        <v>1.3772013825367609E-2</v>
      </c>
      <c r="P217" s="60">
        <v>8.4413263930836861E-3</v>
      </c>
      <c r="Q217" s="26"/>
    </row>
    <row r="218" spans="1:17" ht="34.9" x14ac:dyDescent="0.45">
      <c r="A218" s="57" t="s">
        <v>190</v>
      </c>
      <c r="B218" s="58">
        <v>0.98380375474472315</v>
      </c>
      <c r="C218" s="59">
        <v>0.99223659392869445</v>
      </c>
      <c r="D218" s="59">
        <v>0.99097635236446813</v>
      </c>
      <c r="E218" s="59">
        <v>0.99689229975666827</v>
      </c>
      <c r="F218" s="59">
        <v>0.99295537464038386</v>
      </c>
      <c r="G218" s="59">
        <v>0.99191396934959053</v>
      </c>
      <c r="H218" s="59">
        <v>1</v>
      </c>
      <c r="I218" s="59">
        <v>0.99809930830915339</v>
      </c>
      <c r="J218" s="59">
        <v>1</v>
      </c>
      <c r="K218" s="59">
        <v>1</v>
      </c>
      <c r="L218" s="59">
        <v>0.9825920532420066</v>
      </c>
      <c r="M218" s="59">
        <v>0.99148189577598644</v>
      </c>
      <c r="N218" s="59">
        <v>0.99509922719183663</v>
      </c>
      <c r="O218" s="59">
        <v>0.99243581584754714</v>
      </c>
      <c r="P218" s="60">
        <v>0.99121627553141134</v>
      </c>
      <c r="Q218" s="26"/>
    </row>
    <row r="219" spans="1:17" ht="34.9" x14ac:dyDescent="0.45">
      <c r="A219" s="57" t="s">
        <v>191</v>
      </c>
      <c r="B219" s="58">
        <v>1.6196245255277245E-2</v>
      </c>
      <c r="C219" s="59">
        <v>7.7634060713049754E-3</v>
      </c>
      <c r="D219" s="59">
        <v>9.0236476355312831E-3</v>
      </c>
      <c r="E219" s="59">
        <v>3.1077002433316692E-3</v>
      </c>
      <c r="F219" s="59">
        <v>7.0446253596159912E-3</v>
      </c>
      <c r="G219" s="59">
        <v>8.0860306504093836E-3</v>
      </c>
      <c r="H219" s="59">
        <v>0</v>
      </c>
      <c r="I219" s="59">
        <v>1.9006916908464583E-3</v>
      </c>
      <c r="J219" s="59">
        <v>0</v>
      </c>
      <c r="K219" s="59">
        <v>0</v>
      </c>
      <c r="L219" s="59">
        <v>1.7407946757993599E-2</v>
      </c>
      <c r="M219" s="59">
        <v>8.5181042240141877E-3</v>
      </c>
      <c r="N219" s="59">
        <v>4.900772808164291E-3</v>
      </c>
      <c r="O219" s="59">
        <v>7.5641841524536112E-3</v>
      </c>
      <c r="P219" s="60">
        <v>8.7837244685878644E-3</v>
      </c>
      <c r="Q219" s="26"/>
    </row>
    <row r="220" spans="1:17" x14ac:dyDescent="0.45">
      <c r="A220" s="57" t="s">
        <v>192</v>
      </c>
      <c r="B220" s="58">
        <v>0.9093403321623259</v>
      </c>
      <c r="C220" s="59">
        <v>0.97341878998353926</v>
      </c>
      <c r="D220" s="59">
        <v>0.97516431915285684</v>
      </c>
      <c r="E220" s="59">
        <v>0.98474391823632779</v>
      </c>
      <c r="F220" s="59">
        <v>0.99047514267549852</v>
      </c>
      <c r="G220" s="59">
        <v>0.92383194264388191</v>
      </c>
      <c r="H220" s="59">
        <v>0.97598505032957228</v>
      </c>
      <c r="I220" s="59">
        <v>0.99722746514225524</v>
      </c>
      <c r="J220" s="59">
        <v>0.98860860747643176</v>
      </c>
      <c r="K220" s="59">
        <v>1</v>
      </c>
      <c r="L220" s="59">
        <v>0.9045199513429798</v>
      </c>
      <c r="M220" s="59">
        <v>0.97553067503989421</v>
      </c>
      <c r="N220" s="59">
        <v>0.97579039437047732</v>
      </c>
      <c r="O220" s="59">
        <v>0.98307170812466627</v>
      </c>
      <c r="P220" s="60">
        <v>0.98752244609754103</v>
      </c>
      <c r="Q220" s="26"/>
    </row>
    <row r="221" spans="1:17" x14ac:dyDescent="0.45">
      <c r="A221" s="57" t="s">
        <v>193</v>
      </c>
      <c r="B221" s="58">
        <v>3.546972406242984E-2</v>
      </c>
      <c r="C221" s="59">
        <v>1.2718986222716977E-2</v>
      </c>
      <c r="D221" s="59">
        <v>1.150514518826226E-2</v>
      </c>
      <c r="E221" s="59">
        <v>7.2245299430679435E-3</v>
      </c>
      <c r="F221" s="59">
        <v>6.0151079242623312E-3</v>
      </c>
      <c r="G221" s="59">
        <v>5.116386885540327E-2</v>
      </c>
      <c r="H221" s="59">
        <v>1.0987057039483668E-2</v>
      </c>
      <c r="I221" s="59">
        <v>0</v>
      </c>
      <c r="J221" s="59">
        <v>0</v>
      </c>
      <c r="K221" s="59">
        <v>0</v>
      </c>
      <c r="L221" s="59">
        <v>3.6546825863208621E-2</v>
      </c>
      <c r="M221" s="59">
        <v>1.0975464579729246E-2</v>
      </c>
      <c r="N221" s="59">
        <v>9.9926978348421468E-3</v>
      </c>
      <c r="O221" s="59">
        <v>9.2221604504642857E-3</v>
      </c>
      <c r="P221" s="60">
        <v>7.7807254864572057E-3</v>
      </c>
      <c r="Q221" s="26"/>
    </row>
    <row r="222" spans="1:17" x14ac:dyDescent="0.45">
      <c r="A222" s="57" t="s">
        <v>194</v>
      </c>
      <c r="B222" s="58">
        <v>2.2745088584859123E-2</v>
      </c>
      <c r="C222" s="59">
        <v>6.7870710272299132E-3</v>
      </c>
      <c r="D222" s="59">
        <v>7.6471762862578285E-3</v>
      </c>
      <c r="E222" s="59">
        <v>2.8027893208228357E-3</v>
      </c>
      <c r="F222" s="59">
        <v>1.5678278845295494E-3</v>
      </c>
      <c r="G222" s="59">
        <v>1.1610544734393819E-2</v>
      </c>
      <c r="H222" s="59">
        <v>1.1354973834855221E-3</v>
      </c>
      <c r="I222" s="59">
        <v>2.7725348577451892E-3</v>
      </c>
      <c r="J222" s="59">
        <v>1.1391392523567793E-2</v>
      </c>
      <c r="K222" s="59">
        <v>0</v>
      </c>
      <c r="L222" s="59">
        <v>2.4734051681601969E-2</v>
      </c>
      <c r="M222" s="59">
        <v>5.3346625438986895E-3</v>
      </c>
      <c r="N222" s="59">
        <v>7.8706178444142138E-3</v>
      </c>
      <c r="O222" s="59">
        <v>4.6320420572208438E-3</v>
      </c>
      <c r="P222" s="60">
        <v>8.2325166861008645E-4</v>
      </c>
      <c r="Q222" s="26"/>
    </row>
    <row r="223" spans="1:17" x14ac:dyDescent="0.45">
      <c r="A223" s="57" t="s">
        <v>195</v>
      </c>
      <c r="B223" s="58">
        <v>3.2444855190384245E-2</v>
      </c>
      <c r="C223" s="59">
        <v>7.0751527665130019E-3</v>
      </c>
      <c r="D223" s="59">
        <v>5.6833593726219227E-3</v>
      </c>
      <c r="E223" s="59">
        <v>5.2287624997811345E-3</v>
      </c>
      <c r="F223" s="59">
        <v>1.9419215157094639E-3</v>
      </c>
      <c r="G223" s="59">
        <v>1.339364376632163E-2</v>
      </c>
      <c r="H223" s="59">
        <v>1.1892395247457639E-2</v>
      </c>
      <c r="I223" s="59">
        <v>0</v>
      </c>
      <c r="J223" s="59">
        <v>0</v>
      </c>
      <c r="K223" s="59">
        <v>0</v>
      </c>
      <c r="L223" s="59">
        <v>3.4199171112208458E-2</v>
      </c>
      <c r="M223" s="59">
        <v>8.1591978364784733E-3</v>
      </c>
      <c r="N223" s="59">
        <v>6.3462899502664712E-3</v>
      </c>
      <c r="O223" s="59">
        <v>3.074089367648517E-3</v>
      </c>
      <c r="P223" s="60">
        <v>3.8735767473915168E-3</v>
      </c>
      <c r="Q223" s="26"/>
    </row>
    <row r="224" spans="1:17" ht="23.25" x14ac:dyDescent="0.45">
      <c r="A224" s="57" t="s">
        <v>196</v>
      </c>
      <c r="B224" s="58">
        <v>0.91915842302483242</v>
      </c>
      <c r="C224" s="59">
        <v>0.98031581711708082</v>
      </c>
      <c r="D224" s="59">
        <v>0.98695072445830123</v>
      </c>
      <c r="E224" s="59">
        <v>0.98917267449039514</v>
      </c>
      <c r="F224" s="59">
        <v>0.98597586330466314</v>
      </c>
      <c r="G224" s="59">
        <v>0.96794055797028944</v>
      </c>
      <c r="H224" s="59">
        <v>0.99038663460026488</v>
      </c>
      <c r="I224" s="59">
        <v>1</v>
      </c>
      <c r="J224" s="59">
        <v>1</v>
      </c>
      <c r="K224" s="59">
        <v>1</v>
      </c>
      <c r="L224" s="59">
        <v>0.91337697947485008</v>
      </c>
      <c r="M224" s="59">
        <v>0.9777962001288466</v>
      </c>
      <c r="N224" s="59">
        <v>0.98868364931296115</v>
      </c>
      <c r="O224" s="59">
        <v>0.98898320241368609</v>
      </c>
      <c r="P224" s="60">
        <v>0.9806081632617949</v>
      </c>
      <c r="Q224" s="26"/>
    </row>
    <row r="225" spans="1:17" x14ac:dyDescent="0.45">
      <c r="A225" s="57" t="s">
        <v>197</v>
      </c>
      <c r="B225" s="58">
        <v>2.9501450715120933E-2</v>
      </c>
      <c r="C225" s="59">
        <v>8.8442712284339149E-3</v>
      </c>
      <c r="D225" s="59">
        <v>9.0171182361539429E-3</v>
      </c>
      <c r="E225" s="59">
        <v>6.5447207053156917E-3</v>
      </c>
      <c r="F225" s="59">
        <v>9.177925158850183E-3</v>
      </c>
      <c r="G225" s="59">
        <v>1.8788831283836412E-2</v>
      </c>
      <c r="H225" s="59">
        <v>0</v>
      </c>
      <c r="I225" s="59">
        <v>0</v>
      </c>
      <c r="J225" s="59">
        <v>0</v>
      </c>
      <c r="K225" s="59">
        <v>0</v>
      </c>
      <c r="L225" s="59">
        <v>3.0931791480178855E-2</v>
      </c>
      <c r="M225" s="59">
        <v>9.612817398459329E-3</v>
      </c>
      <c r="N225" s="59">
        <v>7.4527919638924427E-3</v>
      </c>
      <c r="O225" s="59">
        <v>7.628781123515403E-3</v>
      </c>
      <c r="P225" s="60">
        <v>1.3032473818755505E-2</v>
      </c>
      <c r="Q225" s="26"/>
    </row>
    <row r="226" spans="1:17" x14ac:dyDescent="0.45">
      <c r="A226" s="57" t="s">
        <v>198</v>
      </c>
      <c r="B226" s="58">
        <v>2.4121884322172854E-2</v>
      </c>
      <c r="C226" s="59">
        <v>5.241709384872899E-3</v>
      </c>
      <c r="D226" s="59">
        <v>2.4655497556556054E-3</v>
      </c>
      <c r="E226" s="59">
        <v>2.5267428862427227E-3</v>
      </c>
      <c r="F226" s="59">
        <v>3.1350183438933767E-3</v>
      </c>
      <c r="G226" s="59">
        <v>8.4562753511075572E-3</v>
      </c>
      <c r="H226" s="59">
        <v>6.8845845496148166E-4</v>
      </c>
      <c r="I226" s="59">
        <v>0</v>
      </c>
      <c r="J226" s="59">
        <v>0</v>
      </c>
      <c r="K226" s="59">
        <v>0</v>
      </c>
      <c r="L226" s="59">
        <v>2.6309154803213705E-2</v>
      </c>
      <c r="M226" s="59">
        <v>5.5271994839842372E-3</v>
      </c>
      <c r="N226" s="59">
        <v>2.5315895499798185E-3</v>
      </c>
      <c r="O226" s="59">
        <v>2.8578255006078243E-3</v>
      </c>
      <c r="P226" s="60">
        <v>3.8967894536156241E-3</v>
      </c>
      <c r="Q226" s="26"/>
    </row>
    <row r="227" spans="1:17" x14ac:dyDescent="0.45">
      <c r="A227" s="57" t="s">
        <v>199</v>
      </c>
      <c r="B227" s="58">
        <v>2.7218241937875056E-2</v>
      </c>
      <c r="C227" s="59">
        <v>5.5982022696142424E-3</v>
      </c>
      <c r="D227" s="59">
        <v>1.5666075498900502E-3</v>
      </c>
      <c r="E227" s="59">
        <v>1.7558619180471499E-3</v>
      </c>
      <c r="F227" s="59">
        <v>1.711193192595244E-3</v>
      </c>
      <c r="G227" s="59">
        <v>4.8143353947665262E-3</v>
      </c>
      <c r="H227" s="59">
        <v>8.9249069447746038E-3</v>
      </c>
      <c r="I227" s="59">
        <v>0</v>
      </c>
      <c r="J227" s="59">
        <v>0</v>
      </c>
      <c r="K227" s="59">
        <v>0</v>
      </c>
      <c r="L227" s="59">
        <v>2.9382074241757046E-2</v>
      </c>
      <c r="M227" s="59">
        <v>7.0637829887098677E-3</v>
      </c>
      <c r="N227" s="59">
        <v>1.3319691731661929E-3</v>
      </c>
      <c r="O227" s="59">
        <v>5.3019096218973982E-4</v>
      </c>
      <c r="P227" s="60">
        <v>2.4625734658327608E-3</v>
      </c>
      <c r="Q227" s="26"/>
    </row>
    <row r="228" spans="1:17" ht="23.25" x14ac:dyDescent="0.45">
      <c r="A228" s="57" t="s">
        <v>200</v>
      </c>
      <c r="B228" s="58">
        <v>0.43742280855640514</v>
      </c>
      <c r="C228" s="59">
        <v>0.47396253026254204</v>
      </c>
      <c r="D228" s="59">
        <v>0.42464849535425031</v>
      </c>
      <c r="E228" s="59">
        <v>0.41168504192298061</v>
      </c>
      <c r="F228" s="59">
        <v>0.59185845134599036</v>
      </c>
      <c r="G228" s="59">
        <v>0.65778305918961721</v>
      </c>
      <c r="H228" s="59">
        <v>0.64985048007078927</v>
      </c>
      <c r="I228" s="59">
        <v>0.70299048306416634</v>
      </c>
      <c r="J228" s="59">
        <v>0.75180201284158854</v>
      </c>
      <c r="K228" s="59">
        <v>0.76897133618441937</v>
      </c>
      <c r="L228" s="59">
        <v>0.4273234136718258</v>
      </c>
      <c r="M228" s="59">
        <v>0.49244047877599195</v>
      </c>
      <c r="N228" s="59">
        <v>0.42122043403240578</v>
      </c>
      <c r="O228" s="59">
        <v>0.39310396655450291</v>
      </c>
      <c r="P228" s="60">
        <v>0.46020894996575795</v>
      </c>
      <c r="Q228" s="26"/>
    </row>
    <row r="229" spans="1:17" ht="23.25" x14ac:dyDescent="0.45">
      <c r="A229" s="57" t="s">
        <v>201</v>
      </c>
      <c r="B229" s="58">
        <v>0.32796189500731249</v>
      </c>
      <c r="C229" s="59">
        <v>0.28008186142050834</v>
      </c>
      <c r="D229" s="59">
        <v>0.31869114554979361</v>
      </c>
      <c r="E229" s="59">
        <v>0.28969141528794512</v>
      </c>
      <c r="F229" s="59">
        <v>0.21413791185006006</v>
      </c>
      <c r="G229" s="59">
        <v>0.21424799156235338</v>
      </c>
      <c r="H229" s="59">
        <v>0.2297142380656951</v>
      </c>
      <c r="I229" s="59">
        <v>0.18971047684317729</v>
      </c>
      <c r="J229" s="59">
        <v>0.15788877845868837</v>
      </c>
      <c r="K229" s="59">
        <v>0.15798171237561248</v>
      </c>
      <c r="L229" s="59">
        <v>0.33981971883052448</v>
      </c>
      <c r="M229" s="59">
        <v>0.27264881578750055</v>
      </c>
      <c r="N229" s="59">
        <v>0.31235124396401803</v>
      </c>
      <c r="O229" s="59">
        <v>0.30367671295620247</v>
      </c>
      <c r="P229" s="60">
        <v>0.26013056929232159</v>
      </c>
      <c r="Q229" s="26"/>
    </row>
    <row r="230" spans="1:17" ht="23.25" x14ac:dyDescent="0.45">
      <c r="A230" s="57" t="s">
        <v>202</v>
      </c>
      <c r="B230" s="58">
        <v>0.19789828483614522</v>
      </c>
      <c r="C230" s="59">
        <v>0.20562862042430596</v>
      </c>
      <c r="D230" s="59">
        <v>0.21278610580838189</v>
      </c>
      <c r="E230" s="59">
        <v>0.24151196691289023</v>
      </c>
      <c r="F230" s="59">
        <v>0.14128547831668456</v>
      </c>
      <c r="G230" s="59">
        <v>0.12181350248469282</v>
      </c>
      <c r="H230" s="59">
        <v>9.7699899136324292E-2</v>
      </c>
      <c r="I230" s="59">
        <v>9.1028242097418902E-2</v>
      </c>
      <c r="J230" s="59">
        <v>8.0165048565672414E-2</v>
      </c>
      <c r="K230" s="59">
        <v>5.0362092061243854E-2</v>
      </c>
      <c r="L230" s="59">
        <v>0.1969998617515186</v>
      </c>
      <c r="M230" s="59">
        <v>0.19567085926466835</v>
      </c>
      <c r="N230" s="59">
        <v>0.22474003518971594</v>
      </c>
      <c r="O230" s="59">
        <v>0.24739166871875459</v>
      </c>
      <c r="P230" s="60">
        <v>0.202658388766537</v>
      </c>
      <c r="Q230" s="26"/>
    </row>
    <row r="231" spans="1:17" ht="23.25" x14ac:dyDescent="0.45">
      <c r="A231" s="57" t="s">
        <v>203</v>
      </c>
      <c r="B231" s="58">
        <v>3.671701160013606E-2</v>
      </c>
      <c r="C231" s="59">
        <v>4.0326987892643475E-2</v>
      </c>
      <c r="D231" s="59">
        <v>4.387425328757575E-2</v>
      </c>
      <c r="E231" s="59">
        <v>5.7111575876184047E-2</v>
      </c>
      <c r="F231" s="59">
        <v>5.27181584872633E-2</v>
      </c>
      <c r="G231" s="59">
        <v>6.1554467633366675E-3</v>
      </c>
      <c r="H231" s="59">
        <v>2.2735382727191042E-2</v>
      </c>
      <c r="I231" s="59">
        <v>1.6270797995236744E-2</v>
      </c>
      <c r="J231" s="59">
        <v>1.0144160134050006E-2</v>
      </c>
      <c r="K231" s="59">
        <v>2.2684859378724456E-2</v>
      </c>
      <c r="L231" s="59">
        <v>3.5857005746131182E-2</v>
      </c>
      <c r="M231" s="59">
        <v>3.9239846171838753E-2</v>
      </c>
      <c r="N231" s="59">
        <v>4.168828681386072E-2</v>
      </c>
      <c r="O231" s="59">
        <v>5.5827651770540145E-2</v>
      </c>
      <c r="P231" s="60">
        <v>7.7002091975382395E-2</v>
      </c>
      <c r="Q231" s="26"/>
    </row>
    <row r="232" spans="1:17" x14ac:dyDescent="0.45">
      <c r="A232" s="57" t="s">
        <v>204</v>
      </c>
      <c r="B232" s="58">
        <v>0.92957997856533692</v>
      </c>
      <c r="C232" s="59">
        <v>0.83970310183431529</v>
      </c>
      <c r="D232" s="59">
        <v>0.78928579966281354</v>
      </c>
      <c r="E232" s="59">
        <v>0.77334500751186641</v>
      </c>
      <c r="F232" s="59">
        <v>0.86162811845215548</v>
      </c>
      <c r="G232" s="59">
        <v>0.92461208413648088</v>
      </c>
      <c r="H232" s="59">
        <v>0.90082244014876223</v>
      </c>
      <c r="I232" s="59">
        <v>0.93824442136916797</v>
      </c>
      <c r="J232" s="59">
        <v>0.95231212380482611</v>
      </c>
      <c r="K232" s="59">
        <v>0.97431351386051213</v>
      </c>
      <c r="L232" s="59">
        <v>0.93518503839678446</v>
      </c>
      <c r="M232" s="59">
        <v>0.85242721062567972</v>
      </c>
      <c r="N232" s="59">
        <v>0.78815023667541539</v>
      </c>
      <c r="O232" s="59">
        <v>0.77495200895994298</v>
      </c>
      <c r="P232" s="60">
        <v>0.78253146038854227</v>
      </c>
      <c r="Q232" s="26"/>
    </row>
    <row r="233" spans="1:17" x14ac:dyDescent="0.45">
      <c r="A233" s="57" t="s">
        <v>205</v>
      </c>
      <c r="B233" s="58">
        <v>5.9587034882290356E-2</v>
      </c>
      <c r="C233" s="59">
        <v>0.1516426583797077</v>
      </c>
      <c r="D233" s="59">
        <v>0.18922386883152656</v>
      </c>
      <c r="E233" s="59">
        <v>0.20841780880686886</v>
      </c>
      <c r="F233" s="59">
        <v>0.11178113849473335</v>
      </c>
      <c r="G233" s="59">
        <v>7.3350908565070469E-2</v>
      </c>
      <c r="H233" s="59">
        <v>8.6758123241881271E-2</v>
      </c>
      <c r="I233" s="59">
        <v>5.05500060600085E-2</v>
      </c>
      <c r="J233" s="59">
        <v>3.8674216546715566E-2</v>
      </c>
      <c r="K233" s="59">
        <v>1.8000491947711361E-2</v>
      </c>
      <c r="L233" s="59">
        <v>5.4722113945823998E-2</v>
      </c>
      <c r="M233" s="59">
        <v>0.13843483929043757</v>
      </c>
      <c r="N233" s="59">
        <v>0.19142767760558124</v>
      </c>
      <c r="O233" s="59">
        <v>0.20264812175648325</v>
      </c>
      <c r="P233" s="60">
        <v>0.18830354455364207</v>
      </c>
      <c r="Q233" s="26"/>
    </row>
    <row r="234" spans="1:17" x14ac:dyDescent="0.45">
      <c r="A234" s="57" t="s">
        <v>206</v>
      </c>
      <c r="B234" s="58">
        <v>5.8155072152140394E-3</v>
      </c>
      <c r="C234" s="59">
        <v>5.411815968228542E-3</v>
      </c>
      <c r="D234" s="59">
        <v>1.6112843412291258E-2</v>
      </c>
      <c r="E234" s="59">
        <v>1.0880394232079982E-2</v>
      </c>
      <c r="F234" s="59">
        <v>1.6411638414571779E-2</v>
      </c>
      <c r="G234" s="59">
        <v>1.480222248501315E-3</v>
      </c>
      <c r="H234" s="59">
        <v>1.2419436609356254E-2</v>
      </c>
      <c r="I234" s="59">
        <v>8.5357041734497232E-3</v>
      </c>
      <c r="J234" s="59">
        <v>7.1652012500396144E-3</v>
      </c>
      <c r="K234" s="59">
        <v>0</v>
      </c>
      <c r="L234" s="59">
        <v>5.3305560816259562E-3</v>
      </c>
      <c r="M234" s="59">
        <v>5.2592196319285493E-3</v>
      </c>
      <c r="N234" s="59">
        <v>1.4807242917038995E-2</v>
      </c>
      <c r="O234" s="59">
        <v>1.506158987592646E-2</v>
      </c>
      <c r="P234" s="60">
        <v>1.7174788317955655E-2</v>
      </c>
      <c r="Q234" s="26"/>
    </row>
    <row r="235" spans="1:17" x14ac:dyDescent="0.45">
      <c r="A235" s="57" t="s">
        <v>207</v>
      </c>
      <c r="B235" s="58">
        <v>5.0174793371574426E-3</v>
      </c>
      <c r="C235" s="59">
        <v>3.2424238177477271E-3</v>
      </c>
      <c r="D235" s="59">
        <v>5.3774880933691264E-3</v>
      </c>
      <c r="E235" s="59">
        <v>7.3567894491835487E-3</v>
      </c>
      <c r="F235" s="59">
        <v>1.0179104638539589E-2</v>
      </c>
      <c r="G235" s="59">
        <v>5.5678504994767183E-4</v>
      </c>
      <c r="H235" s="59">
        <v>0</v>
      </c>
      <c r="I235" s="59">
        <v>2.669868397373854E-3</v>
      </c>
      <c r="J235" s="59">
        <v>1.8484583984190869E-3</v>
      </c>
      <c r="K235" s="59">
        <v>7.6859941917768069E-3</v>
      </c>
      <c r="L235" s="59">
        <v>4.7622915757650989E-3</v>
      </c>
      <c r="M235" s="59">
        <v>3.8787304519548689E-3</v>
      </c>
      <c r="N235" s="59">
        <v>5.6148428019631826E-3</v>
      </c>
      <c r="O235" s="59">
        <v>7.3382794076462168E-3</v>
      </c>
      <c r="P235" s="60">
        <v>1.1990206739860522E-2</v>
      </c>
      <c r="Q235" s="26"/>
    </row>
    <row r="236" spans="1:17" ht="14.65" thickBot="1" x14ac:dyDescent="0.5">
      <c r="A236" s="61" t="s">
        <v>208</v>
      </c>
      <c r="B236" s="62">
        <v>1.5252087034844803</v>
      </c>
      <c r="C236" s="63">
        <v>1.6190639732718264</v>
      </c>
      <c r="D236" s="63">
        <v>1.5045011902048802</v>
      </c>
      <c r="E236" s="63">
        <v>1.1654930269325712</v>
      </c>
      <c r="F236" s="63">
        <v>0.97275854799331429</v>
      </c>
      <c r="G236" s="63">
        <v>0.79080863032664461</v>
      </c>
      <c r="H236" s="63">
        <v>0.85901553286230814</v>
      </c>
      <c r="I236" s="63">
        <v>1.3108377727737035</v>
      </c>
      <c r="J236" s="63">
        <v>0.52658519050479113</v>
      </c>
      <c r="K236" s="63">
        <v>0.5311521638433172</v>
      </c>
      <c r="L236" s="63">
        <v>1.5626185543904487</v>
      </c>
      <c r="M236" s="63">
        <v>1.6068175708120156</v>
      </c>
      <c r="N236" s="63">
        <v>1.4631908385685486</v>
      </c>
      <c r="O236" s="63">
        <v>1.4073448563714646</v>
      </c>
      <c r="P236" s="64">
        <v>1.0839327791061037</v>
      </c>
      <c r="Q236" s="26"/>
    </row>
  </sheetData>
  <mergeCells count="38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113:A114"/>
    <mergeCell ref="B113:F113"/>
    <mergeCell ref="G113:K113"/>
    <mergeCell ref="L113:P113"/>
    <mergeCell ref="B82:I82"/>
    <mergeCell ref="B83:C84"/>
    <mergeCell ref="D83:H83"/>
    <mergeCell ref="B85:B86"/>
    <mergeCell ref="B87:B108"/>
    <mergeCell ref="C42:D42"/>
    <mergeCell ref="C43:C46"/>
    <mergeCell ref="C28:E28"/>
    <mergeCell ref="C29:E29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2018-03-18T17:23:35Z</dcterms:modified>
</cp:coreProperties>
</file>